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ristan Wilkinson\Documents\"/>
    </mc:Choice>
  </mc:AlternateContent>
  <xr:revisionPtr revIDLastSave="0" documentId="13_ncr:1_{AEE2CEC2-2615-40A9-9989-42692AA7551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kill Targets" sheetId="1" r:id="rId1"/>
    <sheet name="Merit" sheetId="6" r:id="rId2"/>
    <sheet name="Dragonflowers" sheetId="13" r:id="rId3"/>
    <sheet name="Livestock" sheetId="5" r:id="rId4"/>
    <sheet name="Grailstock" sheetId="12" r:id="rId5"/>
    <sheet name="Combos" sheetId="8" r:id="rId6"/>
    <sheet name="Pending Unique Weapons" sheetId="9" r:id="rId7"/>
    <sheet name="Sacred Seals" sheetId="10" r:id="rId8"/>
    <sheet name="Weapon Refinery" sheetId="11" r:id="rId9"/>
    <sheet name="Missions" sheetId="4" r:id="rId10"/>
  </sheets>
  <definedNames>
    <definedName name="_xlnm._FilterDatabase" localSheetId="5" hidden="1">Combos!$A$1:$G$78</definedName>
    <definedName name="_xlnm._FilterDatabase" localSheetId="2" hidden="1">Dragonflowers!$A$1:$F$227</definedName>
    <definedName name="_xlnm._FilterDatabase" localSheetId="4" hidden="1">Grailstock!$A$1:$K$188</definedName>
    <definedName name="_xlnm._FilterDatabase" localSheetId="3" hidden="1">Livestock!$A$1:$J$192</definedName>
    <definedName name="_xlnm._FilterDatabase" localSheetId="1" hidden="1">Merit!$A$1:$E$227</definedName>
    <definedName name="_xlnm._FilterDatabase" localSheetId="9" hidden="1">Missions!$A$1:$F$154</definedName>
    <definedName name="_xlnm._FilterDatabase" localSheetId="6" hidden="1">'Pending Unique Weapons'!$A$1:$C$6</definedName>
    <definedName name="_xlnm._FilterDatabase" localSheetId="7" hidden="1">'Sacred Seals'!$A$2:$K$83</definedName>
    <definedName name="_xlnm._FilterDatabase" localSheetId="0" hidden="1">'Skill Targets'!$A$1:$I$227</definedName>
    <definedName name="_xlnm._FilterDatabase" localSheetId="8" hidden="1">'Weapon Refinery'!$A$2:$O$156</definedName>
  </definedNames>
  <calcPr calcId="191029"/>
  <fileRecoveryPr repairLoad="1"/>
</workbook>
</file>

<file path=xl/calcChain.xml><?xml version="1.0" encoding="utf-8"?>
<calcChain xmlns="http://schemas.openxmlformats.org/spreadsheetml/2006/main">
  <c r="L133" i="11" l="1"/>
  <c r="L118" i="11"/>
  <c r="L44" i="11"/>
  <c r="L40" i="10"/>
  <c r="L36" i="10"/>
  <c r="L14" i="10"/>
  <c r="L143" i="11"/>
  <c r="L92" i="11"/>
  <c r="L59" i="11"/>
  <c r="F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I4" i="1"/>
  <c r="D83" i="6" l="1"/>
  <c r="E83" i="6"/>
  <c r="I135" i="1"/>
  <c r="L78" i="11" l="1"/>
  <c r="L16" i="11"/>
  <c r="L15" i="11"/>
  <c r="D76" i="6"/>
  <c r="E76" i="6"/>
  <c r="I38" i="1"/>
  <c r="D36" i="6"/>
  <c r="E36" i="6"/>
  <c r="I64" i="1"/>
  <c r="D58" i="6"/>
  <c r="E58" i="6"/>
  <c r="I30" i="1"/>
  <c r="L131" i="11"/>
  <c r="L130" i="11"/>
  <c r="L110" i="11"/>
  <c r="L52" i="11"/>
  <c r="L51" i="11"/>
  <c r="L43" i="11"/>
  <c r="L31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2" i="11"/>
  <c r="L141" i="11"/>
  <c r="L140" i="11"/>
  <c r="L139" i="11"/>
  <c r="L138" i="11"/>
  <c r="L137" i="11"/>
  <c r="L136" i="11"/>
  <c r="L135" i="11"/>
  <c r="L134" i="11"/>
  <c r="L132" i="11"/>
  <c r="L129" i="11"/>
  <c r="L128" i="11"/>
  <c r="L127" i="11"/>
  <c r="L126" i="11"/>
  <c r="L125" i="11"/>
  <c r="L124" i="11"/>
  <c r="L123" i="11"/>
  <c r="L122" i="11"/>
  <c r="L121" i="11"/>
  <c r="L120" i="11"/>
  <c r="L119" i="11"/>
  <c r="L117" i="11"/>
  <c r="L116" i="11"/>
  <c r="L115" i="11"/>
  <c r="L114" i="11"/>
  <c r="L113" i="11"/>
  <c r="L112" i="11"/>
  <c r="L111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8" i="11"/>
  <c r="L57" i="11"/>
  <c r="L56" i="11"/>
  <c r="L55" i="11"/>
  <c r="L54" i="11"/>
  <c r="L53" i="11"/>
  <c r="L50" i="11"/>
  <c r="L49" i="11"/>
  <c r="L48" i="11"/>
  <c r="L47" i="11"/>
  <c r="L46" i="11"/>
  <c r="L45" i="11"/>
  <c r="L42" i="11"/>
  <c r="L41" i="11"/>
  <c r="L40" i="11"/>
  <c r="L39" i="11"/>
  <c r="L38" i="11"/>
  <c r="L37" i="11"/>
  <c r="L36" i="11"/>
  <c r="L35" i="11"/>
  <c r="L34" i="11"/>
  <c r="L33" i="11"/>
  <c r="L32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4" i="11"/>
  <c r="L13" i="11"/>
  <c r="L12" i="11"/>
  <c r="L11" i="11"/>
  <c r="L10" i="11"/>
  <c r="L9" i="11"/>
  <c r="L8" i="11"/>
  <c r="L7" i="11"/>
  <c r="L6" i="11"/>
  <c r="L5" i="11"/>
  <c r="L4" i="11"/>
  <c r="L3" i="11"/>
  <c r="D187" i="6" l="1"/>
  <c r="E187" i="6"/>
  <c r="I51" i="1"/>
  <c r="D50" i="6" l="1"/>
  <c r="E50" i="6"/>
  <c r="I24" i="1"/>
  <c r="L17" i="10"/>
  <c r="L70" i="10"/>
  <c r="L24" i="10"/>
  <c r="D110" i="6"/>
  <c r="E110" i="6"/>
  <c r="I23" i="1"/>
  <c r="D97" i="6" l="1"/>
  <c r="E97" i="6"/>
  <c r="I21" i="1"/>
  <c r="D149" i="6" l="1"/>
  <c r="E149" i="6"/>
  <c r="I27" i="1"/>
  <c r="D67" i="6"/>
  <c r="E67" i="6"/>
  <c r="I45" i="1"/>
  <c r="G78" i="8"/>
  <c r="F78" i="8"/>
  <c r="E78" i="8"/>
  <c r="D78" i="8"/>
  <c r="G65" i="8"/>
  <c r="G64" i="8"/>
  <c r="G63" i="8"/>
  <c r="G62" i="8"/>
  <c r="G49" i="8"/>
  <c r="G48" i="8"/>
  <c r="G47" i="8"/>
  <c r="G46" i="8"/>
  <c r="G29" i="8"/>
  <c r="G28" i="8"/>
  <c r="G27" i="8"/>
  <c r="G26" i="8"/>
  <c r="G9" i="8"/>
  <c r="G8" i="8"/>
  <c r="G7" i="8"/>
  <c r="G6" i="8"/>
  <c r="D119" i="6"/>
  <c r="E119" i="6"/>
  <c r="I22" i="1"/>
  <c r="D144" i="6"/>
  <c r="E144" i="6"/>
  <c r="I29" i="1"/>
  <c r="L61" i="10" l="1"/>
  <c r="L47" i="10"/>
  <c r="L26" i="10"/>
  <c r="D75" i="6"/>
  <c r="E75" i="6"/>
  <c r="I194" i="1"/>
  <c r="L51" i="10"/>
  <c r="L15" i="10"/>
  <c r="L9" i="10"/>
  <c r="D23" i="6" l="1"/>
  <c r="E23" i="6"/>
  <c r="I46" i="1"/>
  <c r="G75" i="8"/>
  <c r="D121" i="6"/>
  <c r="E121" i="6"/>
  <c r="I128" i="1"/>
  <c r="D214" i="6"/>
  <c r="E214" i="6"/>
  <c r="I75" i="1"/>
  <c r="D48" i="6" l="1"/>
  <c r="E48" i="6"/>
  <c r="I210" i="1"/>
  <c r="D114" i="6"/>
  <c r="E114" i="6"/>
  <c r="I121" i="1"/>
  <c r="L38" i="10" l="1"/>
  <c r="L27" i="10"/>
  <c r="L25" i="10"/>
  <c r="D194" i="6"/>
  <c r="E194" i="6"/>
  <c r="I86" i="1"/>
  <c r="D65" i="6" l="1"/>
  <c r="E65" i="6"/>
  <c r="I183" i="1"/>
  <c r="L18" i="10"/>
  <c r="L16" i="10"/>
  <c r="L11" i="10"/>
  <c r="D91" i="6"/>
  <c r="E91" i="6"/>
  <c r="I134" i="1"/>
  <c r="D47" i="6"/>
  <c r="E47" i="6"/>
  <c r="I152" i="1"/>
  <c r="D205" i="6"/>
  <c r="E205" i="6"/>
  <c r="I57" i="1"/>
  <c r="D53" i="6" l="1"/>
  <c r="E53" i="6"/>
  <c r="I140" i="1"/>
  <c r="D94" i="6"/>
  <c r="E94" i="6"/>
  <c r="I149" i="1"/>
  <c r="D49" i="6"/>
  <c r="E49" i="6"/>
  <c r="I132" i="1"/>
  <c r="D72" i="6"/>
  <c r="E72" i="6"/>
  <c r="I35" i="1"/>
  <c r="D183" i="6"/>
  <c r="E183" i="6"/>
  <c r="I49" i="1"/>
  <c r="D111" i="6"/>
  <c r="E111" i="6"/>
  <c r="I93" i="1"/>
  <c r="D52" i="6"/>
  <c r="E52" i="6"/>
  <c r="I58" i="1"/>
  <c r="E203" i="6" l="1"/>
  <c r="E100" i="6"/>
  <c r="E223" i="6"/>
  <c r="E165" i="6"/>
  <c r="E90" i="6"/>
  <c r="E209" i="6"/>
  <c r="E3" i="6"/>
  <c r="E151" i="6"/>
  <c r="E128" i="6"/>
  <c r="E106" i="6"/>
  <c r="E147" i="6"/>
  <c r="E98" i="6"/>
  <c r="E218" i="6"/>
  <c r="E69" i="6"/>
  <c r="E41" i="6"/>
  <c r="E73" i="6"/>
  <c r="E117" i="6"/>
  <c r="E17" i="6"/>
  <c r="E182" i="6"/>
  <c r="E210" i="6"/>
  <c r="E15" i="6"/>
  <c r="E160" i="6"/>
  <c r="E181" i="6"/>
  <c r="E213" i="6"/>
  <c r="E207" i="6"/>
  <c r="E146" i="6"/>
  <c r="E25" i="6"/>
  <c r="E101" i="6"/>
  <c r="E12" i="6"/>
  <c r="E5" i="6"/>
  <c r="E102" i="6"/>
  <c r="E175" i="6"/>
  <c r="E32" i="6"/>
  <c r="E161" i="6"/>
  <c r="E34" i="6"/>
  <c r="E150" i="6"/>
  <c r="E227" i="6"/>
  <c r="E196" i="6"/>
  <c r="E38" i="6"/>
  <c r="E60" i="6"/>
  <c r="E88" i="6"/>
  <c r="E226" i="6"/>
  <c r="E51" i="6"/>
  <c r="E63" i="6"/>
  <c r="E40" i="6"/>
  <c r="E176" i="6"/>
  <c r="E180" i="6"/>
  <c r="E155" i="6"/>
  <c r="E145" i="6"/>
  <c r="E212" i="6"/>
  <c r="E225" i="6"/>
  <c r="E93" i="6"/>
  <c r="E216" i="6"/>
  <c r="E178" i="6"/>
  <c r="E45" i="6"/>
  <c r="E19" i="6"/>
  <c r="E177" i="6"/>
  <c r="E189" i="6"/>
  <c r="E188" i="6"/>
  <c r="E222" i="6"/>
  <c r="E33" i="6"/>
  <c r="E31" i="6"/>
  <c r="E125" i="6"/>
  <c r="E204" i="6"/>
  <c r="E143" i="6"/>
  <c r="E195" i="6"/>
  <c r="E35" i="6"/>
  <c r="E185" i="6"/>
  <c r="E24" i="6"/>
  <c r="E71" i="6"/>
  <c r="E11" i="6"/>
  <c r="E126" i="6"/>
  <c r="E108" i="6"/>
  <c r="E4" i="6"/>
  <c r="E13" i="6"/>
  <c r="E74" i="6"/>
  <c r="E86" i="6"/>
  <c r="E62" i="6"/>
  <c r="E46" i="6"/>
  <c r="E154" i="6"/>
  <c r="E37" i="6"/>
  <c r="E56" i="6"/>
  <c r="E29" i="6"/>
  <c r="E137" i="6"/>
  <c r="E158" i="6"/>
  <c r="E162" i="6"/>
  <c r="E82" i="6"/>
  <c r="E61" i="6"/>
  <c r="E66" i="6"/>
  <c r="E70" i="6"/>
  <c r="E221" i="6"/>
  <c r="E85" i="6"/>
  <c r="E39" i="6"/>
  <c r="E124" i="6"/>
  <c r="E122" i="6"/>
  <c r="E8" i="6"/>
  <c r="E172" i="6"/>
  <c r="E64" i="6"/>
  <c r="E55" i="6"/>
  <c r="E217" i="6"/>
  <c r="E21" i="6"/>
  <c r="E193" i="6"/>
  <c r="E168" i="6"/>
  <c r="E134" i="6"/>
  <c r="E159" i="6"/>
  <c r="E127" i="6"/>
  <c r="E198" i="6"/>
  <c r="E133" i="6"/>
  <c r="E123" i="6"/>
  <c r="E42" i="6"/>
  <c r="E113" i="6"/>
  <c r="E219" i="6"/>
  <c r="E118" i="6"/>
  <c r="E79" i="6"/>
  <c r="E120" i="6"/>
  <c r="E43" i="6"/>
  <c r="E116" i="6"/>
  <c r="E78" i="6"/>
  <c r="E153" i="6"/>
  <c r="E199" i="6"/>
  <c r="E171" i="6"/>
  <c r="E81" i="6"/>
  <c r="E173" i="6"/>
  <c r="E109" i="6"/>
  <c r="E18" i="6"/>
  <c r="E208" i="6"/>
  <c r="E10" i="6"/>
  <c r="E156" i="6"/>
  <c r="E87" i="6"/>
  <c r="E16" i="6"/>
  <c r="E206" i="6"/>
  <c r="E138" i="6"/>
  <c r="E170" i="6"/>
  <c r="E167" i="6"/>
  <c r="E84" i="6"/>
  <c r="E57" i="6"/>
  <c r="E99" i="6"/>
  <c r="E77" i="6"/>
  <c r="E115" i="6"/>
  <c r="E190" i="6"/>
  <c r="E103" i="6"/>
  <c r="E104" i="6"/>
  <c r="E215" i="6"/>
  <c r="E20" i="6"/>
  <c r="E169" i="6"/>
  <c r="E142" i="6"/>
  <c r="E80" i="6"/>
  <c r="E14" i="6"/>
  <c r="E141" i="6"/>
  <c r="E140" i="6"/>
  <c r="E224" i="6"/>
  <c r="E135" i="6"/>
  <c r="E163" i="6"/>
  <c r="E152" i="6"/>
  <c r="E92" i="6"/>
  <c r="E200" i="6"/>
  <c r="E44" i="6"/>
  <c r="E68" i="6"/>
  <c r="E201" i="6"/>
  <c r="E112" i="6"/>
  <c r="E28" i="6"/>
  <c r="E139" i="6"/>
  <c r="E186" i="6"/>
  <c r="E202" i="6"/>
  <c r="E130" i="6"/>
  <c r="E129" i="6"/>
  <c r="E211" i="6"/>
  <c r="E59" i="6"/>
  <c r="E148" i="6"/>
  <c r="E132" i="6"/>
  <c r="E6" i="6"/>
  <c r="E166" i="6"/>
  <c r="E174" i="6"/>
  <c r="E107" i="6"/>
  <c r="E89" i="6"/>
  <c r="E7" i="6"/>
  <c r="E9" i="6"/>
  <c r="E131" i="6"/>
  <c r="E192" i="6"/>
  <c r="E2" i="6"/>
  <c r="E96" i="6"/>
  <c r="E179" i="6"/>
  <c r="E164" i="6"/>
  <c r="E157" i="6"/>
  <c r="E22" i="6"/>
  <c r="E197" i="6"/>
  <c r="E105" i="6"/>
  <c r="E26" i="6"/>
  <c r="E95" i="6"/>
  <c r="E184" i="6"/>
  <c r="E220" i="6"/>
  <c r="E27" i="6"/>
  <c r="E54" i="6"/>
  <c r="E191" i="6"/>
  <c r="E30" i="6"/>
  <c r="E136" i="6"/>
  <c r="L60" i="10"/>
  <c r="L49" i="10"/>
  <c r="L37" i="10"/>
  <c r="D54" i="6"/>
  <c r="I68" i="1"/>
  <c r="D219" i="6"/>
  <c r="I179" i="1"/>
  <c r="D30" i="6"/>
  <c r="I55" i="1"/>
  <c r="D168" i="6"/>
  <c r="I26" i="1"/>
  <c r="D73" i="6"/>
  <c r="I155" i="1"/>
  <c r="D42" i="6"/>
  <c r="I59" i="1"/>
  <c r="D191" i="6"/>
  <c r="I83" i="1"/>
  <c r="D223" i="6"/>
  <c r="I142" i="1"/>
  <c r="D162" i="6"/>
  <c r="I62" i="1"/>
  <c r="D106" i="6"/>
  <c r="I89" i="1"/>
  <c r="D208" i="6" l="1"/>
  <c r="I159" i="1"/>
  <c r="G37" i="8"/>
  <c r="G36" i="8"/>
  <c r="G35" i="8"/>
  <c r="G34" i="8"/>
  <c r="G17" i="8"/>
  <c r="G16" i="8"/>
  <c r="G15" i="8"/>
  <c r="G14" i="8"/>
  <c r="G57" i="8"/>
  <c r="G56" i="8"/>
  <c r="G55" i="8"/>
  <c r="G54" i="8"/>
  <c r="D71" i="6"/>
  <c r="I108" i="1"/>
  <c r="D178" i="6"/>
  <c r="I78" i="1"/>
  <c r="L63" i="10"/>
  <c r="L23" i="10"/>
  <c r="L8" i="10"/>
  <c r="D39" i="6"/>
  <c r="I191" i="1"/>
  <c r="D86" i="6" l="1"/>
  <c r="I41" i="1"/>
  <c r="L57" i="10"/>
  <c r="L39" i="10"/>
  <c r="L32" i="10"/>
  <c r="D112" i="6"/>
  <c r="I175" i="1"/>
  <c r="D62" i="6"/>
  <c r="I87" i="1"/>
  <c r="D11" i="6"/>
  <c r="D224" i="6"/>
  <c r="D74" i="6"/>
  <c r="I47" i="1"/>
  <c r="I193" i="1"/>
  <c r="I162" i="1"/>
  <c r="D138" i="6" l="1"/>
  <c r="I12" i="1"/>
  <c r="L35" i="10"/>
  <c r="D204" i="6"/>
  <c r="D109" i="6"/>
  <c r="I90" i="1"/>
  <c r="I37" i="1"/>
  <c r="L10" i="10"/>
  <c r="L68" i="10"/>
  <c r="D161" i="6"/>
  <c r="I104" i="1"/>
  <c r="D70" i="6"/>
  <c r="I42" i="1"/>
  <c r="D40" i="6"/>
  <c r="I66" i="1"/>
  <c r="D78" i="6"/>
  <c r="I53" i="1"/>
  <c r="D185" i="6"/>
  <c r="I186" i="1"/>
  <c r="D222" i="6" l="1"/>
  <c r="I120" i="1"/>
  <c r="D61" i="6"/>
  <c r="D90" i="6"/>
  <c r="I141" i="1"/>
  <c r="I28" i="1"/>
  <c r="D172" i="6"/>
  <c r="D79" i="6"/>
  <c r="I153" i="1"/>
  <c r="I48" i="1"/>
  <c r="L48" i="10"/>
  <c r="D41" i="6"/>
  <c r="I116" i="1"/>
  <c r="L34" i="10"/>
  <c r="L12" i="10"/>
  <c r="L83" i="10"/>
  <c r="I106" i="1"/>
  <c r="D180" i="6"/>
  <c r="D96" i="6" l="1"/>
  <c r="D33" i="6"/>
  <c r="D137" i="6"/>
  <c r="D13" i="6"/>
  <c r="D17" i="6"/>
  <c r="I214" i="1"/>
  <c r="I203" i="1"/>
  <c r="I50" i="1"/>
  <c r="I195" i="1"/>
  <c r="I114" i="1"/>
  <c r="D226" i="6"/>
  <c r="D193" i="6"/>
  <c r="D133" i="6"/>
  <c r="D89" i="6"/>
  <c r="D155" i="6"/>
  <c r="D173" i="6"/>
  <c r="D209" i="6"/>
  <c r="D16" i="6"/>
  <c r="D140" i="6"/>
  <c r="D22" i="6"/>
  <c r="D153" i="6"/>
  <c r="D166" i="6"/>
  <c r="D142" i="6"/>
  <c r="D152" i="6"/>
  <c r="D167" i="6"/>
  <c r="D85" i="6"/>
  <c r="D174" i="6"/>
  <c r="D45" i="6"/>
  <c r="D202" i="6"/>
  <c r="D59" i="6"/>
  <c r="D131" i="6"/>
  <c r="D100" i="6"/>
  <c r="D99" i="6"/>
  <c r="D3" i="6"/>
  <c r="D4" i="6"/>
  <c r="D118" i="6"/>
  <c r="D123" i="6"/>
  <c r="D35" i="6"/>
  <c r="D14" i="6"/>
  <c r="D6" i="6"/>
  <c r="D218" i="6"/>
  <c r="D171" i="6"/>
  <c r="D147" i="6"/>
  <c r="D115" i="6"/>
  <c r="D151" i="6"/>
  <c r="D156" i="6"/>
  <c r="D80" i="6"/>
  <c r="D203" i="6"/>
  <c r="D117" i="6"/>
  <c r="D213" i="6"/>
  <c r="D184" i="6"/>
  <c r="D179" i="6"/>
  <c r="D27" i="6"/>
  <c r="D199" i="6"/>
  <c r="D200" i="6"/>
  <c r="D102" i="6"/>
  <c r="D175" i="6"/>
  <c r="D69" i="6"/>
  <c r="D177" i="6"/>
  <c r="D32" i="6"/>
  <c r="D210" i="6"/>
  <c r="D12" i="6"/>
  <c r="D34" i="6"/>
  <c r="D38" i="6"/>
  <c r="D60" i="6"/>
  <c r="D88" i="6"/>
  <c r="D217" i="6"/>
  <c r="D105" i="6"/>
  <c r="D136" i="6"/>
  <c r="D227" i="6"/>
  <c r="D51" i="6"/>
  <c r="D63" i="6"/>
  <c r="D176" i="6"/>
  <c r="D212" i="6"/>
  <c r="D225" i="6"/>
  <c r="D216" i="6"/>
  <c r="D95" i="6"/>
  <c r="D104" i="6"/>
  <c r="D165" i="6"/>
  <c r="D189" i="6"/>
  <c r="D188" i="6"/>
  <c r="D31" i="6"/>
  <c r="D125" i="6"/>
  <c r="D143" i="6"/>
  <c r="D195" i="6"/>
  <c r="D77" i="6"/>
  <c r="D43" i="6"/>
  <c r="D129" i="6"/>
  <c r="D108" i="6"/>
  <c r="D148" i="6"/>
  <c r="D8" i="6"/>
  <c r="D5" i="6"/>
  <c r="D146" i="6"/>
  <c r="D132" i="6"/>
  <c r="D181" i="6"/>
  <c r="D130" i="6"/>
  <c r="D163" i="6"/>
  <c r="D46" i="6"/>
  <c r="D92" i="6"/>
  <c r="D56" i="6"/>
  <c r="D29" i="6"/>
  <c r="D15" i="6"/>
  <c r="D66" i="6"/>
  <c r="D201" i="6"/>
  <c r="D2" i="6"/>
  <c r="D221" i="6"/>
  <c r="D158" i="6"/>
  <c r="D82" i="6"/>
  <c r="D26" i="6"/>
  <c r="D37" i="6"/>
  <c r="D128" i="6"/>
  <c r="D207" i="6"/>
  <c r="D21" i="6"/>
  <c r="D160" i="6"/>
  <c r="D159" i="6"/>
  <c r="D182" i="6"/>
  <c r="D198" i="6"/>
  <c r="D93" i="6"/>
  <c r="D57" i="6"/>
  <c r="D28" i="6"/>
  <c r="D120" i="6"/>
  <c r="D44" i="6"/>
  <c r="D211" i="6"/>
  <c r="D81" i="6"/>
  <c r="D196" i="6"/>
  <c r="D190" i="6"/>
  <c r="D127" i="6"/>
  <c r="D18" i="6"/>
  <c r="D192" i="6"/>
  <c r="D24" i="6"/>
  <c r="D122" i="6"/>
  <c r="D154" i="6"/>
  <c r="D55" i="6"/>
  <c r="D25" i="6"/>
  <c r="D7" i="6"/>
  <c r="D84" i="6"/>
  <c r="D215" i="6"/>
  <c r="D145" i="6"/>
  <c r="D150" i="6"/>
  <c r="D113" i="6"/>
  <c r="D206" i="6"/>
  <c r="D103" i="6"/>
  <c r="D116" i="6"/>
  <c r="D101" i="6"/>
  <c r="D135" i="6"/>
  <c r="D126" i="6"/>
  <c r="D141" i="6"/>
  <c r="D87" i="6"/>
  <c r="D68" i="6"/>
  <c r="D139" i="6"/>
  <c r="D20" i="6"/>
  <c r="D19" i="6"/>
  <c r="D98" i="6"/>
  <c r="D107" i="6"/>
  <c r="D169" i="6"/>
  <c r="D186" i="6"/>
  <c r="D164" i="6"/>
  <c r="D124" i="6"/>
  <c r="D64" i="6"/>
  <c r="D157" i="6"/>
  <c r="D134" i="6"/>
  <c r="D197" i="6"/>
  <c r="D220" i="6"/>
  <c r="D170" i="6"/>
  <c r="D10" i="6"/>
  <c r="D9" i="6"/>
  <c r="I166" i="1" l="1"/>
  <c r="I56" i="1"/>
  <c r="I84" i="1"/>
  <c r="I18" i="1"/>
  <c r="L56" i="10"/>
  <c r="I181" i="1"/>
  <c r="L65" i="10"/>
  <c r="L28" i="10"/>
  <c r="I130" i="1"/>
  <c r="I213" i="1"/>
  <c r="I124" i="1"/>
  <c r="I209" i="1"/>
  <c r="I189" i="1"/>
  <c r="I188" i="1"/>
  <c r="G53" i="8"/>
  <c r="G52" i="8"/>
  <c r="G33" i="8"/>
  <c r="G32" i="8"/>
  <c r="G13" i="8"/>
  <c r="G12" i="8"/>
  <c r="L77" i="10"/>
  <c r="I133" i="1"/>
  <c r="L13" i="10"/>
  <c r="L58" i="10"/>
  <c r="I85" i="1" l="1"/>
  <c r="I97" i="1"/>
  <c r="I185" i="1"/>
  <c r="I219" i="1"/>
  <c r="L82" i="10"/>
  <c r="L81" i="10"/>
  <c r="L80" i="10"/>
  <c r="L79" i="10"/>
  <c r="L78" i="10"/>
  <c r="L50" i="10"/>
  <c r="I80" i="1"/>
  <c r="G71" i="8"/>
  <c r="G67" i="8"/>
  <c r="G59" i="8"/>
  <c r="G39" i="8"/>
  <c r="G19" i="8"/>
  <c r="G51" i="8"/>
  <c r="G31" i="8"/>
  <c r="G11" i="8"/>
  <c r="L31" i="10"/>
  <c r="L52" i="10"/>
  <c r="I92" i="1"/>
  <c r="I206" i="1"/>
  <c r="L30" i="10" l="1"/>
  <c r="I112" i="1"/>
  <c r="L64" i="10"/>
  <c r="L33" i="10"/>
  <c r="I115" i="1"/>
  <c r="I109" i="1"/>
  <c r="I111" i="1"/>
  <c r="I7" i="1"/>
  <c r="I202" i="1"/>
  <c r="I192" i="1" l="1"/>
  <c r="L22" i="10"/>
  <c r="L21" i="10" l="1"/>
  <c r="L59" i="10"/>
  <c r="I226" i="1" l="1"/>
  <c r="I204" i="1"/>
  <c r="L71" i="10"/>
  <c r="L19" i="10"/>
  <c r="I118" i="1" l="1"/>
  <c r="L53" i="10"/>
  <c r="L42" i="10"/>
  <c r="I211" i="1" l="1"/>
  <c r="I227" i="1" l="1"/>
  <c r="L3" i="10" l="1"/>
  <c r="L69" i="10"/>
  <c r="I173" i="1"/>
  <c r="I20" i="1"/>
  <c r="L67" i="10"/>
  <c r="L29" i="10"/>
  <c r="I218" i="1" l="1"/>
  <c r="I187" i="1"/>
  <c r="I224" i="1"/>
  <c r="I160" i="1"/>
  <c r="I72" i="1"/>
  <c r="I148" i="1"/>
  <c r="I67" i="1"/>
  <c r="I101" i="1"/>
  <c r="I190" i="1"/>
  <c r="I163" i="1"/>
  <c r="L4" i="10"/>
  <c r="L5" i="10"/>
  <c r="L6" i="10"/>
  <c r="L7" i="10"/>
  <c r="L20" i="10"/>
  <c r="L41" i="10"/>
  <c r="L43" i="10"/>
  <c r="L44" i="10"/>
  <c r="L45" i="10"/>
  <c r="L46" i="10"/>
  <c r="L54" i="10"/>
  <c r="L55" i="10"/>
  <c r="L62" i="10"/>
  <c r="L66" i="10"/>
  <c r="L73" i="10"/>
  <c r="L72" i="10"/>
  <c r="L74" i="10"/>
  <c r="L75" i="10"/>
  <c r="L76" i="10"/>
  <c r="I215" i="1"/>
  <c r="I146" i="1"/>
  <c r="I182" i="1"/>
  <c r="I174" i="1"/>
  <c r="I52" i="1"/>
  <c r="I137" i="1"/>
  <c r="I5" i="1" l="1"/>
  <c r="I170" i="1"/>
  <c r="I222" i="1"/>
  <c r="I33" i="1"/>
  <c r="I200" i="1"/>
  <c r="I158" i="1"/>
  <c r="I161" i="1"/>
  <c r="I110" i="1" l="1"/>
  <c r="I31" i="1"/>
  <c r="I91" i="1"/>
  <c r="I172" i="1"/>
  <c r="I16" i="1"/>
  <c r="I81" i="1"/>
  <c r="I79" i="1"/>
  <c r="I11" i="1"/>
  <c r="I13" i="1"/>
  <c r="I207" i="1"/>
  <c r="G3" i="8" l="1"/>
  <c r="G4" i="8"/>
  <c r="G5" i="8"/>
  <c r="G18" i="8"/>
  <c r="G20" i="8"/>
  <c r="G21" i="8"/>
  <c r="G10" i="8"/>
  <c r="G22" i="8"/>
  <c r="G23" i="8"/>
  <c r="G24" i="8"/>
  <c r="G25" i="8"/>
  <c r="G38" i="8"/>
  <c r="G40" i="8"/>
  <c r="G41" i="8"/>
  <c r="G30" i="8"/>
  <c r="G42" i="8"/>
  <c r="G43" i="8"/>
  <c r="G44" i="8"/>
  <c r="G45" i="8"/>
  <c r="G58" i="8"/>
  <c r="G60" i="8"/>
  <c r="G61" i="8"/>
  <c r="G50" i="8"/>
  <c r="G66" i="8"/>
  <c r="G68" i="8"/>
  <c r="G69" i="8"/>
  <c r="G70" i="8"/>
  <c r="G72" i="8"/>
  <c r="G73" i="8"/>
  <c r="G74" i="8"/>
  <c r="G76" i="8"/>
  <c r="G77" i="8"/>
  <c r="G2" i="8"/>
  <c r="I113" i="1" l="1"/>
  <c r="I107" i="1"/>
  <c r="I145" i="1"/>
  <c r="I176" i="1"/>
  <c r="I165" i="1"/>
  <c r="I199" i="1"/>
  <c r="I119" i="1"/>
  <c r="I169" i="1" l="1"/>
  <c r="I25" i="1"/>
  <c r="I201" i="1" l="1"/>
  <c r="I221" i="1"/>
  <c r="I98" i="1" l="1"/>
  <c r="I39" i="1"/>
  <c r="I136" i="1"/>
  <c r="I223" i="1" l="1"/>
  <c r="I82" i="1"/>
  <c r="I60" i="1" l="1"/>
  <c r="I99" i="1"/>
  <c r="I125" i="1"/>
  <c r="I208" i="1" l="1"/>
  <c r="I73" i="1"/>
  <c r="I212" i="1"/>
  <c r="I96" i="1"/>
  <c r="I168" i="1"/>
  <c r="I65" i="1"/>
  <c r="I144" i="1" l="1"/>
  <c r="I129" i="1"/>
  <c r="I71" i="1"/>
  <c r="I102" i="1" l="1"/>
  <c r="I95" i="1"/>
  <c r="I76" i="1"/>
  <c r="I44" i="1"/>
  <c r="I70" i="1"/>
  <c r="I43" i="1"/>
  <c r="I69" i="1"/>
  <c r="I2" i="1"/>
  <c r="I100" i="1"/>
  <c r="I225" i="1"/>
  <c r="I74" i="1"/>
  <c r="I157" i="1"/>
  <c r="I17" i="1"/>
  <c r="I19" i="1"/>
  <c r="I94" i="1"/>
  <c r="I127" i="1"/>
  <c r="I8" i="1"/>
  <c r="I216" i="1"/>
  <c r="I150" i="1"/>
  <c r="I164" i="1"/>
  <c r="I103" i="1"/>
  <c r="I105" i="1"/>
  <c r="I15" i="1"/>
  <c r="I180" i="1"/>
  <c r="I88" i="1"/>
  <c r="I40" i="1"/>
  <c r="I196" i="1"/>
  <c r="I3" i="1"/>
  <c r="I171" i="1"/>
  <c r="I178" i="1"/>
  <c r="I138" i="1"/>
  <c r="I63" i="1"/>
  <c r="I205" i="1"/>
  <c r="I10" i="1"/>
  <c r="I61" i="1"/>
  <c r="I77" i="1"/>
  <c r="I151" i="1"/>
  <c r="I143" i="1"/>
  <c r="I9" i="1"/>
  <c r="I184" i="1"/>
  <c r="I154" i="1"/>
  <c r="I139" i="1"/>
  <c r="I131" i="1"/>
  <c r="I117" i="1"/>
  <c r="I147" i="1"/>
  <c r="I6" i="1"/>
  <c r="I34" i="1"/>
  <c r="I123" i="1"/>
  <c r="I54" i="1"/>
  <c r="I220" i="1"/>
  <c r="I177" i="1"/>
  <c r="I14" i="1"/>
  <c r="I156" i="1"/>
  <c r="I167" i="1"/>
  <c r="I36" i="1"/>
  <c r="I32" i="1"/>
  <c r="I126" i="1"/>
  <c r="I122" i="1"/>
  <c r="I198" i="1"/>
  <c r="I197" i="1"/>
  <c r="I217" i="1"/>
</calcChain>
</file>

<file path=xl/sharedStrings.xml><?xml version="1.0" encoding="utf-8"?>
<sst xmlns="http://schemas.openxmlformats.org/spreadsheetml/2006/main" count="5811" uniqueCount="1373">
  <si>
    <t>Unit</t>
  </si>
  <si>
    <t>Target</t>
  </si>
  <si>
    <t>Niles</t>
  </si>
  <si>
    <t>Nino</t>
  </si>
  <si>
    <t>Gwendolyn</t>
  </si>
  <si>
    <t>Frederick</t>
  </si>
  <si>
    <t>Sharena</t>
  </si>
  <si>
    <t>Rarity</t>
  </si>
  <si>
    <t>Barst</t>
  </si>
  <si>
    <t>Gaius</t>
  </si>
  <si>
    <t>Henry</t>
  </si>
  <si>
    <t>Virion</t>
  </si>
  <si>
    <t>Shanna</t>
  </si>
  <si>
    <t>Alfonse</t>
  </si>
  <si>
    <t>Anna</t>
  </si>
  <si>
    <t>Cecilia</t>
  </si>
  <si>
    <t>Raigh</t>
  </si>
  <si>
    <t>Sophia</t>
  </si>
  <si>
    <t>Matthew</t>
  </si>
  <si>
    <t>Title</t>
  </si>
  <si>
    <t>The Hatchet</t>
  </si>
  <si>
    <t>Cruel To Be Kind</t>
  </si>
  <si>
    <t>Pious Mage</t>
  </si>
  <si>
    <t>Adorable Knight</t>
  </si>
  <si>
    <t>Polite Knight</t>
  </si>
  <si>
    <t>Candy Stealer</t>
  </si>
  <si>
    <t>Princess Of Askr</t>
  </si>
  <si>
    <t>Twisted Mind</t>
  </si>
  <si>
    <t>Elite Archer</t>
  </si>
  <si>
    <t>Sprightly Flier</t>
  </si>
  <si>
    <t>Prince Of Askr</t>
  </si>
  <si>
    <t>Commander</t>
  </si>
  <si>
    <t>Etrurian General</t>
  </si>
  <si>
    <t>Dark Child</t>
  </si>
  <si>
    <t>Nabata Prophet</t>
  </si>
  <si>
    <t>Faithful Spy</t>
  </si>
  <si>
    <t>The Bull</t>
  </si>
  <si>
    <t>Cain</t>
  </si>
  <si>
    <t>Outspoken Cleric</t>
  </si>
  <si>
    <t>Serra</t>
  </si>
  <si>
    <t>Set</t>
  </si>
  <si>
    <t>Requirement</t>
  </si>
  <si>
    <t>Current</t>
  </si>
  <si>
    <t>Needed</t>
  </si>
  <si>
    <t>Focused Samurai</t>
  </si>
  <si>
    <t>Hana</t>
  </si>
  <si>
    <t>Bewitching Beauty</t>
  </si>
  <si>
    <t>Camilla</t>
  </si>
  <si>
    <t>Minerva's Sister</t>
  </si>
  <si>
    <t>Maria</t>
  </si>
  <si>
    <t>Kindly Priest</t>
  </si>
  <si>
    <t>Wrys</t>
  </si>
  <si>
    <t>Naga's Voice</t>
  </si>
  <si>
    <t>Tiki</t>
  </si>
  <si>
    <t>Perfect Expert</t>
  </si>
  <si>
    <t>Subaki</t>
  </si>
  <si>
    <t>Award</t>
  </si>
  <si>
    <t>Draconic Aura</t>
  </si>
  <si>
    <t>Village Hero</t>
  </si>
  <si>
    <t>Donnel</t>
  </si>
  <si>
    <t>Inveterate Soldier</t>
  </si>
  <si>
    <t>Gunter</t>
  </si>
  <si>
    <t>Sprightly Cleric</t>
  </si>
  <si>
    <t>Lissa</t>
  </si>
  <si>
    <t>Maid Mayhem</t>
  </si>
  <si>
    <t>Felicia</t>
  </si>
  <si>
    <t>Wyvern General</t>
  </si>
  <si>
    <t>Narcian</t>
  </si>
  <si>
    <t>Blushing Beauty</t>
  </si>
  <si>
    <t>Olivia</t>
  </si>
  <si>
    <t>Viridian Knight</t>
  </si>
  <si>
    <t>Stahl</t>
  </si>
  <si>
    <t>-</t>
  </si>
  <si>
    <t>Loyal Blade</t>
  </si>
  <si>
    <t>Ogma</t>
  </si>
  <si>
    <t>Junior Whitewing</t>
  </si>
  <si>
    <t>Est</t>
  </si>
  <si>
    <t>Heavy Spear</t>
  </si>
  <si>
    <t>Crimson Knight</t>
  </si>
  <si>
    <t>Sully</t>
  </si>
  <si>
    <t>1 Dueling Crest</t>
  </si>
  <si>
    <t>1 Orb</t>
  </si>
  <si>
    <t>SP</t>
  </si>
  <si>
    <t>The Panther</t>
  </si>
  <si>
    <t>Abel</t>
  </si>
  <si>
    <t>Required SP</t>
  </si>
  <si>
    <t>Clear Tower 8</t>
  </si>
  <si>
    <t>Heir Of Light</t>
  </si>
  <si>
    <t>Seliph</t>
  </si>
  <si>
    <t>HP +4</t>
  </si>
  <si>
    <t>Seal Spd 3</t>
  </si>
  <si>
    <t>Ruby Sword</t>
  </si>
  <si>
    <t>Mystery Tactician</t>
  </si>
  <si>
    <t>Robin</t>
  </si>
  <si>
    <t>Altean Prince</t>
  </si>
  <si>
    <t>Marth</t>
  </si>
  <si>
    <t>Dancing Duelist</t>
  </si>
  <si>
    <t>Fateful Princess</t>
  </si>
  <si>
    <t>Corrin</t>
  </si>
  <si>
    <t>Potent Force</t>
  </si>
  <si>
    <t>Odin</t>
  </si>
  <si>
    <t>Hapless Hero</t>
  </si>
  <si>
    <t>Arthur</t>
  </si>
  <si>
    <t>Altean Archer</t>
  </si>
  <si>
    <t>Gordin</t>
  </si>
  <si>
    <t>Refined Noble</t>
  </si>
  <si>
    <t>Clarine</t>
  </si>
  <si>
    <t>Cutting Wit</t>
  </si>
  <si>
    <t>Selena</t>
  </si>
  <si>
    <t>Eldest Whitewing</t>
  </si>
  <si>
    <t>Palla</t>
  </si>
  <si>
    <t>Fierce Fighter</t>
  </si>
  <si>
    <t>Oboro</t>
  </si>
  <si>
    <t>Veteran Knight</t>
  </si>
  <si>
    <t>Jagen</t>
  </si>
  <si>
    <t>High Deliverer</t>
  </si>
  <si>
    <t>Absent Archer</t>
  </si>
  <si>
    <t>Setsuna</t>
  </si>
  <si>
    <t>Lovely Flier</t>
  </si>
  <si>
    <t>Florina</t>
  </si>
  <si>
    <t>Current Rarity</t>
  </si>
  <si>
    <t>Current SP</t>
  </si>
  <si>
    <t>Current Level</t>
  </si>
  <si>
    <t>Thunder's Fist</t>
  </si>
  <si>
    <t>Reinhardt</t>
  </si>
  <si>
    <t>Sword Student</t>
  </si>
  <si>
    <t>Fir</t>
  </si>
  <si>
    <t>Solitary Blade</t>
  </si>
  <si>
    <t>Lon'qu</t>
  </si>
  <si>
    <t>Killing Edge</t>
  </si>
  <si>
    <t>Win Arena Duels</t>
  </si>
  <si>
    <t>Silver Sword</t>
  </si>
  <si>
    <t>Resistance +3</t>
  </si>
  <si>
    <t>Blue Crow</t>
  </si>
  <si>
    <t>Ursula</t>
  </si>
  <si>
    <t>Lancebreaker 3</t>
  </si>
  <si>
    <t>Reciprocal Aid</t>
  </si>
  <si>
    <t>Armored Blow 2</t>
  </si>
  <si>
    <t>Wildflower</t>
  </si>
  <si>
    <t>Rebecca</t>
  </si>
  <si>
    <t>Devoted Servant</t>
  </si>
  <si>
    <t>Jakob</t>
  </si>
  <si>
    <t>Honorable Ninja</t>
  </si>
  <si>
    <t>Kagero</t>
  </si>
  <si>
    <t>Lionheart's Sister</t>
  </si>
  <si>
    <t>Lachesis</t>
  </si>
  <si>
    <t>Wyvern Friend</t>
  </si>
  <si>
    <t>Cherche</t>
  </si>
  <si>
    <t>100 Feathers</t>
  </si>
  <si>
    <t>Gentle Giant</t>
  </si>
  <si>
    <t>Draug</t>
  </si>
  <si>
    <t>Weapon</t>
  </si>
  <si>
    <t>Assist</t>
  </si>
  <si>
    <t>Special</t>
  </si>
  <si>
    <t>A Passive</t>
  </si>
  <si>
    <t>B Passive</t>
  </si>
  <si>
    <t>C Passive</t>
  </si>
  <si>
    <t>Attack +3</t>
  </si>
  <si>
    <t>Chilling Wind</t>
  </si>
  <si>
    <t>Speed +2</t>
  </si>
  <si>
    <t>New Moon</t>
  </si>
  <si>
    <t>Spur Spd 2</t>
  </si>
  <si>
    <t>Raudrwolf</t>
  </si>
  <si>
    <t>Rally Attack</t>
  </si>
  <si>
    <t>Seal Res 2</t>
  </si>
  <si>
    <t>Brave Lance</t>
  </si>
  <si>
    <t>Drag Back</t>
  </si>
  <si>
    <t>Silver Lance</t>
  </si>
  <si>
    <t>Fury 1</t>
  </si>
  <si>
    <t>Killer Bow</t>
  </si>
  <si>
    <t>Warding Blow 2</t>
  </si>
  <si>
    <t>Spur Res 1</t>
  </si>
  <si>
    <t>Absorb</t>
  </si>
  <si>
    <t>Swift-Winds Balm</t>
  </si>
  <si>
    <t>Hone Atk 1</t>
  </si>
  <si>
    <t>Reconcile</t>
  </si>
  <si>
    <t>Fear</t>
  </si>
  <si>
    <t>Resistance +1</t>
  </si>
  <si>
    <t>Dark Breath</t>
  </si>
  <si>
    <t>Hone Atk 3</t>
  </si>
  <si>
    <t>Pass 2</t>
  </si>
  <si>
    <t>Defiant Atk 3</t>
  </si>
  <si>
    <t>Ambitious King</t>
  </si>
  <si>
    <t>Michalis</t>
  </si>
  <si>
    <t>Clear Tower 5</t>
  </si>
  <si>
    <t>Win Intermediate Arena Duels</t>
  </si>
  <si>
    <t>Voting Gauntlet</t>
  </si>
  <si>
    <t>100 Battle Flags</t>
  </si>
  <si>
    <t>Win Gauntlet Duel w/1+ red</t>
  </si>
  <si>
    <t>Win Gauntlet Duel w/1+ blue</t>
  </si>
  <si>
    <t>Win Gauntlet Duel w/1+ green</t>
  </si>
  <si>
    <t>Win Gauntlet Duel w/1+ colourless</t>
  </si>
  <si>
    <t>Scarlet Sword</t>
  </si>
  <si>
    <t>Navarre</t>
  </si>
  <si>
    <t>HM</t>
  </si>
  <si>
    <t>Laslow</t>
  </si>
  <si>
    <t>Required HM</t>
  </si>
  <si>
    <t>Gronnraven</t>
  </si>
  <si>
    <t>Rally Resistance</t>
  </si>
  <si>
    <t>Escape Route 2</t>
  </si>
  <si>
    <t>Fortify Def 2</t>
  </si>
  <si>
    <t>Hone Spd 3</t>
  </si>
  <si>
    <t>Death Blow 2</t>
  </si>
  <si>
    <t>Spur Res 3</t>
  </si>
  <si>
    <t>Vantage 3</t>
  </si>
  <si>
    <t>Wings Of Mercy 3</t>
  </si>
  <si>
    <t>Spur Atk 3</t>
  </si>
  <si>
    <t>HP +5</t>
  </si>
  <si>
    <t>Escape Route 3</t>
  </si>
  <si>
    <t>Obstruct 3</t>
  </si>
  <si>
    <t>Threaten Res 3</t>
  </si>
  <si>
    <t>Poison Strike 3</t>
  </si>
  <si>
    <t>Triangle Adept 3</t>
  </si>
  <si>
    <t>Fury 3</t>
  </si>
  <si>
    <t>Middle Whitewing</t>
  </si>
  <si>
    <t>Catria</t>
  </si>
  <si>
    <t>The Liberator</t>
  </si>
  <si>
    <t>Zephiel</t>
  </si>
  <si>
    <t>Life And Death 1</t>
  </si>
  <si>
    <t>Retribution</t>
  </si>
  <si>
    <t>Wary Fighter 2</t>
  </si>
  <si>
    <t>Life And Death 3</t>
  </si>
  <si>
    <t>Restoration Lady</t>
  </si>
  <si>
    <t>Eirika</t>
  </si>
  <si>
    <t>Armorslayer</t>
  </si>
  <si>
    <t>Obstruct 2</t>
  </si>
  <si>
    <t>Quiet Assassin</t>
  </si>
  <si>
    <t>Beruka</t>
  </si>
  <si>
    <t>Fearless Warrior</t>
  </si>
  <si>
    <t>Bartre</t>
  </si>
  <si>
    <t>Brave Axe</t>
  </si>
  <si>
    <t>Reposition</t>
  </si>
  <si>
    <t>Knock Back</t>
  </si>
  <si>
    <t>Peerless Samurai</t>
  </si>
  <si>
    <t>Ryoma</t>
  </si>
  <si>
    <t>Silver Bow</t>
  </si>
  <si>
    <t>Night Sky</t>
  </si>
  <si>
    <t>Defiant Res 1</t>
  </si>
  <si>
    <t>Seal Spd 2</t>
  </si>
  <si>
    <t>Highborn Flier</t>
  </si>
  <si>
    <t>Clair</t>
  </si>
  <si>
    <t>Spur Spd 3</t>
  </si>
  <si>
    <t>Defiant Def 3</t>
  </si>
  <si>
    <t>Gronnwolf</t>
  </si>
  <si>
    <t>Glowing Ember</t>
  </si>
  <si>
    <t>B Tomebreaker 2</t>
  </si>
  <si>
    <t>Rising Wind</t>
  </si>
  <si>
    <t>Desperation 1</t>
  </si>
  <si>
    <t>Threaten Spd 2</t>
  </si>
  <si>
    <t>1 Stamina Potion</t>
  </si>
  <si>
    <t>3 Stamina Potions</t>
  </si>
  <si>
    <t>3 Dueling Crests</t>
  </si>
  <si>
    <t>300 Feathers</t>
  </si>
  <si>
    <t>3 Orbs</t>
  </si>
  <si>
    <t>5 Stamina Potions</t>
  </si>
  <si>
    <t>5 Dueling Crests</t>
  </si>
  <si>
    <t>500 Feathers</t>
  </si>
  <si>
    <t>5 Orbs</t>
  </si>
  <si>
    <t>Win Advanced Arena Duels</t>
  </si>
  <si>
    <t>1500 Universal Crystals</t>
  </si>
  <si>
    <t>Clear Tower 1 no deaths</t>
  </si>
  <si>
    <t>Clear Tower 2 no deaths</t>
  </si>
  <si>
    <t>Clear Tower 3 no deaths</t>
  </si>
  <si>
    <t>Clear Tower 4 no deaths</t>
  </si>
  <si>
    <t>Clear Tower 5 no deaths</t>
  </si>
  <si>
    <t>Clear Tower 6 no deaths</t>
  </si>
  <si>
    <t>Clear Tower 8 no deaths</t>
  </si>
  <si>
    <t>Clear Tower 7 no deaths</t>
  </si>
  <si>
    <t>Clear Tower 9 no deaths</t>
  </si>
  <si>
    <t>Clear Tower 10 no deaths</t>
  </si>
  <si>
    <t>Clear Tower 10 w/infantry no deaths</t>
  </si>
  <si>
    <t>Clear Tower 10 w/armours no deaths</t>
  </si>
  <si>
    <t>Clear Tower 10 w/cavalry no deaths</t>
  </si>
  <si>
    <t>Clear Tower 10 w/fliers no deaths</t>
  </si>
  <si>
    <t>1500 Scarlet Shards</t>
  </si>
  <si>
    <t>1500 Azure Shards</t>
  </si>
  <si>
    <t>1500 Verdant Shards</t>
  </si>
  <si>
    <t>1500 Transparent Shards</t>
  </si>
  <si>
    <t>Paragon Knight</t>
  </si>
  <si>
    <t>Xander</t>
  </si>
  <si>
    <t>Rising Light</t>
  </si>
  <si>
    <t>Spur Def 1</t>
  </si>
  <si>
    <t>Armored Blow 3</t>
  </si>
  <si>
    <t>Desperation 3</t>
  </si>
  <si>
    <t>Blarwolf</t>
  </si>
  <si>
    <t>Rising Thunder</t>
  </si>
  <si>
    <t>Death Blow 1</t>
  </si>
  <si>
    <t>Threaten Res 2</t>
  </si>
  <si>
    <t>Growing Thunder</t>
  </si>
  <si>
    <t>Brave Sword</t>
  </si>
  <si>
    <t>Noontime</t>
  </si>
  <si>
    <t>Spur Atk 2</t>
  </si>
  <si>
    <t>Amount</t>
  </si>
  <si>
    <t>Hammer</t>
  </si>
  <si>
    <t>Smite</t>
  </si>
  <si>
    <t>Brash Assault 2</t>
  </si>
  <si>
    <t>Fateful Prince</t>
  </si>
  <si>
    <t>Lunge</t>
  </si>
  <si>
    <t>Spur Def 2</t>
  </si>
  <si>
    <t>Sword Demon</t>
  </si>
  <si>
    <t>Karel</t>
  </si>
  <si>
    <t>Darting Blow 2</t>
  </si>
  <si>
    <t>Savage Blow 3</t>
  </si>
  <si>
    <t>White Wolf</t>
  </si>
  <si>
    <t>Lloyd</t>
  </si>
  <si>
    <t>Threaten Atk 1</t>
  </si>
  <si>
    <t>Ends</t>
  </si>
  <si>
    <t>Silver Axe</t>
  </si>
  <si>
    <t>Harsh Command</t>
  </si>
  <si>
    <t>Hone Atk 2</t>
  </si>
  <si>
    <t>Hone Spd 1</t>
  </si>
  <si>
    <t>Perfect Bride</t>
  </si>
  <si>
    <t>Cordelia</t>
  </si>
  <si>
    <t>Emerald Axe</t>
  </si>
  <si>
    <t>Lancebreaker 2</t>
  </si>
  <si>
    <t>Savage Blow 1</t>
  </si>
  <si>
    <t>Sable Knight</t>
  </si>
  <si>
    <t>Camus</t>
  </si>
  <si>
    <t>Threaten Atk 3</t>
  </si>
  <si>
    <t>Next</t>
  </si>
  <si>
    <t>Death Blow 3</t>
  </si>
  <si>
    <t>Hauteclere</t>
  </si>
  <si>
    <t>Defiant Res 3</t>
  </si>
  <si>
    <t>Tempest Trials</t>
  </si>
  <si>
    <t>Win Trials</t>
  </si>
  <si>
    <t>Borderland Sword</t>
  </si>
  <si>
    <t>Athena</t>
  </si>
  <si>
    <t>Exalted Prince</t>
  </si>
  <si>
    <t>Chrom</t>
  </si>
  <si>
    <t>Angry Ninja</t>
  </si>
  <si>
    <t>Saizo</t>
  </si>
  <si>
    <t>Killer Lance</t>
  </si>
  <si>
    <t>Luna</t>
  </si>
  <si>
    <t>Poison Dagger</t>
  </si>
  <si>
    <t>Reprisal</t>
  </si>
  <si>
    <t>Daggerbreaker 3</t>
  </si>
  <si>
    <t>Enigmatic Blade</t>
  </si>
  <si>
    <t>Falchion</t>
  </si>
  <si>
    <t>Masked Maniac</t>
  </si>
  <si>
    <t>Legion</t>
  </si>
  <si>
    <t>Legion's Axe</t>
  </si>
  <si>
    <t>Fury 2</t>
  </si>
  <si>
    <t>Threaten Def 2</t>
  </si>
  <si>
    <t>Threaten Def 3</t>
  </si>
  <si>
    <t>Kill</t>
  </si>
  <si>
    <t>Clear Tower 2</t>
  </si>
  <si>
    <t>Swordbreaker 3</t>
  </si>
  <si>
    <t>Sniper In The Dark</t>
  </si>
  <si>
    <t>Clarisse</t>
  </si>
  <si>
    <t>Clarisse's Bow</t>
  </si>
  <si>
    <t>Speed +3</t>
  </si>
  <si>
    <t>The Clueless One</t>
  </si>
  <si>
    <t>Tobin</t>
  </si>
  <si>
    <t>Quick Riposte 3</t>
  </si>
  <si>
    <t>Daily Quests</t>
  </si>
  <si>
    <t>Divine Dragon</t>
  </si>
  <si>
    <t>Fae</t>
  </si>
  <si>
    <t>Rally Defense</t>
  </si>
  <si>
    <t>Sapphire Lance</t>
  </si>
  <si>
    <t>Spur Def 3</t>
  </si>
  <si>
    <t>Swap</t>
  </si>
  <si>
    <t>Resistance +2</t>
  </si>
  <si>
    <t>Free Spirit</t>
  </si>
  <si>
    <t>Delthea</t>
  </si>
  <si>
    <t>Knight Of Lycia</t>
  </si>
  <si>
    <t>Eliwood</t>
  </si>
  <si>
    <t>Pivot</t>
  </si>
  <si>
    <t>Attack +2</t>
  </si>
  <si>
    <t>Hone Cavalry</t>
  </si>
  <si>
    <t>Sol</t>
  </si>
  <si>
    <t>Shrewd Strategist</t>
  </si>
  <si>
    <t>Soren</t>
  </si>
  <si>
    <t>Vengeful Mage</t>
  </si>
  <si>
    <t>Sonya</t>
  </si>
  <si>
    <t>Dragon Scion</t>
  </si>
  <si>
    <t>Silver Dagger</t>
  </si>
  <si>
    <t>Breath Of Life 2</t>
  </si>
  <si>
    <t>Glimmer</t>
  </si>
  <si>
    <t>Seal Def 3</t>
  </si>
  <si>
    <t>Prideful Prince</t>
  </si>
  <si>
    <t>Berkut</t>
  </si>
  <si>
    <t>Water Boost 1</t>
  </si>
  <si>
    <t>Berkut's Lance</t>
  </si>
  <si>
    <t>Rising Flame</t>
  </si>
  <si>
    <t>Spur Res 2</t>
  </si>
  <si>
    <t>Pass 3</t>
  </si>
  <si>
    <t>Colour</t>
  </si>
  <si>
    <t>Damage Type</t>
  </si>
  <si>
    <t>Movement Type</t>
  </si>
  <si>
    <t>Red</t>
  </si>
  <si>
    <t>Sword</t>
  </si>
  <si>
    <t>Armour</t>
  </si>
  <si>
    <t>Flier</t>
  </si>
  <si>
    <t>Infantry</t>
  </si>
  <si>
    <t>Cavalry</t>
  </si>
  <si>
    <t>Blue</t>
  </si>
  <si>
    <t>Lance</t>
  </si>
  <si>
    <t>Dragon</t>
  </si>
  <si>
    <t>Green</t>
  </si>
  <si>
    <t>Axe</t>
  </si>
  <si>
    <t>Colourless</t>
  </si>
  <si>
    <t>Bow</t>
  </si>
  <si>
    <t>Dagger</t>
  </si>
  <si>
    <t>Staff</t>
  </si>
  <si>
    <t>3 Lights Blessings</t>
  </si>
  <si>
    <t>Axebreaker 3</t>
  </si>
  <si>
    <t>Seal Atk 3</t>
  </si>
  <si>
    <t>Fortify Def 3</t>
  </si>
  <si>
    <t>Win Guantlet Duel</t>
  </si>
  <si>
    <t>2 Orbs</t>
  </si>
  <si>
    <t>3 Stars</t>
  </si>
  <si>
    <t>4 Stars</t>
  </si>
  <si>
    <t>5 Stars</t>
  </si>
  <si>
    <t>Total</t>
  </si>
  <si>
    <t>Defense +2</t>
  </si>
  <si>
    <t>Obstruct 1</t>
  </si>
  <si>
    <t>Desperation 2</t>
  </si>
  <si>
    <t>Defiant Spd 3</t>
  </si>
  <si>
    <t>Brave Sword+</t>
  </si>
  <si>
    <t>Idealistic Knight</t>
  </si>
  <si>
    <t>Clive</t>
  </si>
  <si>
    <t>Escutcheon</t>
  </si>
  <si>
    <t>Defense +3</t>
  </si>
  <si>
    <t>Hit And Run</t>
  </si>
  <si>
    <t>Arena Assault</t>
  </si>
  <si>
    <t>Win 1 Consecutive Assault Duel</t>
  </si>
  <si>
    <t>Win 2 Consecutive Assault Duels</t>
  </si>
  <si>
    <t>Win 3 Consecutive Assault Duels</t>
  </si>
  <si>
    <t>1000 Shards (Weekdays)</t>
  </si>
  <si>
    <t>1 Dueling Crest (Saturday)</t>
  </si>
  <si>
    <t>1 Stamina Potion (Sunday)</t>
  </si>
  <si>
    <t>1000 Crystals (Weekdays)</t>
  </si>
  <si>
    <t>1 Orb (Weekends)</t>
  </si>
  <si>
    <t>Mighty Mercenary</t>
  </si>
  <si>
    <t>Titania</t>
  </si>
  <si>
    <t>Eternal Youth</t>
  </si>
  <si>
    <t>Nowi</t>
  </si>
  <si>
    <t>Guard 2</t>
  </si>
  <si>
    <t>Bundle Of Energy</t>
  </si>
  <si>
    <t>Mae</t>
  </si>
  <si>
    <t>Wind Mage</t>
  </si>
  <si>
    <t>Merric</t>
  </si>
  <si>
    <t>Peerless Fighter</t>
  </si>
  <si>
    <t>Raven</t>
  </si>
  <si>
    <t>Wings Of Mercy 2</t>
  </si>
  <si>
    <t>Army Of One</t>
  </si>
  <si>
    <t>Effie</t>
  </si>
  <si>
    <t>Skillful Survivor</t>
  </si>
  <si>
    <t>Boey</t>
  </si>
  <si>
    <t>Princess Of Gra</t>
  </si>
  <si>
    <t>Sheena</t>
  </si>
  <si>
    <t>Rexcalibur</t>
  </si>
  <si>
    <t>Growing Wind</t>
  </si>
  <si>
    <t>Watersweep 2</t>
  </si>
  <si>
    <t>Fortify Res 3</t>
  </si>
  <si>
    <t>Brash Assault 3</t>
  </si>
  <si>
    <t>Rogue Dagger</t>
  </si>
  <si>
    <t>Poison Strike 1</t>
  </si>
  <si>
    <t>Hone Spd 2</t>
  </si>
  <si>
    <t>Dark Moonstone</t>
  </si>
  <si>
    <t>Valter</t>
  </si>
  <si>
    <t>Panic Ploy 1</t>
  </si>
  <si>
    <t>Seal Def 2</t>
  </si>
  <si>
    <t>Killer Axe</t>
  </si>
  <si>
    <t>Vengeance</t>
  </si>
  <si>
    <t>Savage Blow 2</t>
  </si>
  <si>
    <t>Steady Squire</t>
  </si>
  <si>
    <t>Roderick</t>
  </si>
  <si>
    <t>Young Lion</t>
  </si>
  <si>
    <t>Roy</t>
  </si>
  <si>
    <t>Brave Lion</t>
  </si>
  <si>
    <t>Delightful Noble</t>
  </si>
  <si>
    <t>Lilina</t>
  </si>
  <si>
    <t>Brave Lady</t>
  </si>
  <si>
    <t>Lyn</t>
  </si>
  <si>
    <t>Dark Shadow</t>
  </si>
  <si>
    <t>Tharja</t>
  </si>
  <si>
    <t>Wild Samurai</t>
  </si>
  <si>
    <t>Hinata</t>
  </si>
  <si>
    <t>Lightning Breath</t>
  </si>
  <si>
    <t>Bonfire</t>
  </si>
  <si>
    <t>Dragon Fang</t>
  </si>
  <si>
    <t>Binding Blade</t>
  </si>
  <si>
    <t>Raudrraven</t>
  </si>
  <si>
    <t>Seal Res 3</t>
  </si>
  <si>
    <t>Fenrir</t>
  </si>
  <si>
    <t>Wo Dao</t>
  </si>
  <si>
    <t>Moonbow</t>
  </si>
  <si>
    <t>Sturdy Blow 1</t>
  </si>
  <si>
    <t>Sword Exp. 3</t>
  </si>
  <si>
    <t>1500 Scarlet Crystals</t>
  </si>
  <si>
    <t>1500 Azure Crystals</t>
  </si>
  <si>
    <t>1500 Verdant Crystals</t>
  </si>
  <si>
    <t>1500 Transparent Crystals</t>
  </si>
  <si>
    <t>Restoration Lord</t>
  </si>
  <si>
    <t>Ephraim</t>
  </si>
  <si>
    <t>Legendary Knight</t>
  </si>
  <si>
    <t>Mathilda</t>
  </si>
  <si>
    <t>Defiant Def 2</t>
  </si>
  <si>
    <t>Shove</t>
  </si>
  <si>
    <t>Life And Death 2</t>
  </si>
  <si>
    <t>Defiant Atk 2</t>
  </si>
  <si>
    <t>Pavise</t>
  </si>
  <si>
    <t>Ignis</t>
  </si>
  <si>
    <t>G Tomebreaker 3</t>
  </si>
  <si>
    <t>Defiant Res 2</t>
  </si>
  <si>
    <t>Caring Princess</t>
  </si>
  <si>
    <t>Celica</t>
  </si>
  <si>
    <t>B Tomebreaker 3</t>
  </si>
  <si>
    <t>Svalinn Shield</t>
  </si>
  <si>
    <t>Fortify Armor</t>
  </si>
  <si>
    <t>Sinister General</t>
  </si>
  <si>
    <t>Black Knight</t>
  </si>
  <si>
    <t>Steady Stance 2</t>
  </si>
  <si>
    <t>Smoke Dagger</t>
  </si>
  <si>
    <t>Blarraven</t>
  </si>
  <si>
    <t>Defiant Spd 2</t>
  </si>
  <si>
    <t>Assassin's Bow</t>
  </si>
  <si>
    <t>Bowbreaker 3</t>
  </si>
  <si>
    <t>Indigo Dancer</t>
  </si>
  <si>
    <t>Inigo</t>
  </si>
  <si>
    <t>True Of Heart</t>
  </si>
  <si>
    <t>Leon</t>
  </si>
  <si>
    <t>Threaten Spd 1</t>
  </si>
  <si>
    <t>1 Light's Blessing</t>
  </si>
  <si>
    <t>Training Tower</t>
  </si>
  <si>
    <t>1000 Universal Crystals</t>
  </si>
  <si>
    <t>Poison Strike 2</t>
  </si>
  <si>
    <t>Threaten Def 1</t>
  </si>
  <si>
    <t>Draw Back</t>
  </si>
  <si>
    <t>Coins</t>
  </si>
  <si>
    <t>C Greats</t>
  </si>
  <si>
    <t>C Badges</t>
  </si>
  <si>
    <t>A Greats</t>
  </si>
  <si>
    <t>A Badges</t>
  </si>
  <si>
    <t>V Greats</t>
  </si>
  <si>
    <t>V Badges</t>
  </si>
  <si>
    <t>T Greats</t>
  </si>
  <si>
    <t>T Badges</t>
  </si>
  <si>
    <t>Available</t>
  </si>
  <si>
    <t>15 Sacred Coins</t>
  </si>
  <si>
    <t>AA: Chain Wins</t>
  </si>
  <si>
    <t>Win 4 Consecutive Assault Duels</t>
  </si>
  <si>
    <t>5000 Universal Crystals</t>
  </si>
  <si>
    <t>Win 6 Consecutive Assault Duels</t>
  </si>
  <si>
    <t>Gronnowl</t>
  </si>
  <si>
    <t>Earth Boost 3</t>
  </si>
  <si>
    <t>Renewal 2</t>
  </si>
  <si>
    <t>Seal Atk 2</t>
  </si>
  <si>
    <t>Ardent Sacrifice</t>
  </si>
  <si>
    <t>Playful Slayer</t>
  </si>
  <si>
    <t>Peri</t>
  </si>
  <si>
    <t>Lady Of The Forest</t>
  </si>
  <si>
    <t>Deirdre</t>
  </si>
  <si>
    <t>Talys's Heart</t>
  </si>
  <si>
    <t>Caeda</t>
  </si>
  <si>
    <t>Bolganone+</t>
  </si>
  <si>
    <t>Growing Flame</t>
  </si>
  <si>
    <t>Sharp Soldier</t>
  </si>
  <si>
    <t>Lukas</t>
  </si>
  <si>
    <t>Wo Dao+</t>
  </si>
  <si>
    <t>Sturdy Blow 2</t>
  </si>
  <si>
    <t>Blarblade</t>
  </si>
  <si>
    <t>R Tomebreaker 3</t>
  </si>
  <si>
    <t>Knight Paragon</t>
  </si>
  <si>
    <t>Carefree Monk</t>
  </si>
  <si>
    <t>Azama</t>
  </si>
  <si>
    <t>Blarowl</t>
  </si>
  <si>
    <t>B Tome Exp. 3</t>
  </si>
  <si>
    <t>Aegis</t>
  </si>
  <si>
    <t>Fortify Cavalry</t>
  </si>
  <si>
    <t>Ridersbane</t>
  </si>
  <si>
    <t>Cancel Affinity 2</t>
  </si>
  <si>
    <t>Rehabilitate</t>
  </si>
  <si>
    <t>Darting Blow 3</t>
  </si>
  <si>
    <t>Triangle Adept 2</t>
  </si>
  <si>
    <t>Thunder Noble</t>
  </si>
  <si>
    <t>Tailtiu</t>
  </si>
  <si>
    <t>Pain</t>
  </si>
  <si>
    <t>Solid-Earth Balm</t>
  </si>
  <si>
    <t>Bolganone</t>
  </si>
  <si>
    <t>Raudrblade</t>
  </si>
  <si>
    <t>Holy Knight</t>
  </si>
  <si>
    <t>Sigurd</t>
  </si>
  <si>
    <t>Emperor Of Flame</t>
  </si>
  <si>
    <t>Arvis</t>
  </si>
  <si>
    <t>Def Ploy 2</t>
  </si>
  <si>
    <t>The Light</t>
  </si>
  <si>
    <t>Lucius</t>
  </si>
  <si>
    <t>Strong And Tough</t>
  </si>
  <si>
    <t>Arden</t>
  </si>
  <si>
    <t>Drive Def 2</t>
  </si>
  <si>
    <t>Silver Nobleman</t>
  </si>
  <si>
    <t>Klein</t>
  </si>
  <si>
    <t>Fortress Def 3</t>
  </si>
  <si>
    <t>Blazing Thunder</t>
  </si>
  <si>
    <t>Goad Cavalry</t>
  </si>
  <si>
    <t>Glacies</t>
  </si>
  <si>
    <t>Prodigy</t>
  </si>
  <si>
    <t>Lute</t>
  </si>
  <si>
    <t>Wild Card</t>
  </si>
  <si>
    <t>Takumi</t>
  </si>
  <si>
    <t>Tempest King</t>
  </si>
  <si>
    <t>Joshua</t>
  </si>
  <si>
    <t>Slaying Edge</t>
  </si>
  <si>
    <t>Close Def 2</t>
  </si>
  <si>
    <t>Windsweep 3</t>
  </si>
  <si>
    <t>Quickened Pulse</t>
  </si>
  <si>
    <t>Agile Horseman</t>
  </si>
  <si>
    <t>Oscar</t>
  </si>
  <si>
    <t>Arena Medals</t>
  </si>
  <si>
    <t>Refining Stones</t>
  </si>
  <si>
    <t>Divine Dew</t>
  </si>
  <si>
    <t>Dancer's Ring+</t>
  </si>
  <si>
    <t>Specialise</t>
  </si>
  <si>
    <t>Fear+</t>
  </si>
  <si>
    <t>Armorsmasher+</t>
  </si>
  <si>
    <t>Silver Sword+</t>
  </si>
  <si>
    <t>Flametongue+</t>
  </si>
  <si>
    <t>Fenrir+</t>
  </si>
  <si>
    <t>Siegmund</t>
  </si>
  <si>
    <t>Slaying Lance+</t>
  </si>
  <si>
    <t>Silver Lance+</t>
  </si>
  <si>
    <t>Slaying Spear+</t>
  </si>
  <si>
    <t>X-Specialise</t>
  </si>
  <si>
    <t>Dark Breath+</t>
  </si>
  <si>
    <t>Legion's Axe+</t>
  </si>
  <si>
    <t>Slaying Axe+</t>
  </si>
  <si>
    <t>Refinement Type</t>
  </si>
  <si>
    <t>Gronnowl+</t>
  </si>
  <si>
    <t>Silver Bow+</t>
  </si>
  <si>
    <t>Cupid Arrow+</t>
  </si>
  <si>
    <t>Silver Dagger+</t>
  </si>
  <si>
    <t>Panic+</t>
  </si>
  <si>
    <t>Fujin Yumi</t>
  </si>
  <si>
    <t>Princess Of Ice</t>
  </si>
  <si>
    <t>Fjorm</t>
  </si>
  <si>
    <t>Options</t>
  </si>
  <si>
    <t>Refined</t>
  </si>
  <si>
    <t>Light Breath+</t>
  </si>
  <si>
    <t>Gronnblade</t>
  </si>
  <si>
    <t>Iote's Shield</t>
  </si>
  <si>
    <t>Slaying Hammer+</t>
  </si>
  <si>
    <t>Slaying Bow</t>
  </si>
  <si>
    <t>Celebratory Spirit</t>
  </si>
  <si>
    <t>Azura</t>
  </si>
  <si>
    <t>Hagoita+</t>
  </si>
  <si>
    <t>Gravity+</t>
  </si>
  <si>
    <t>Threaten Atk 2</t>
  </si>
  <si>
    <t>Slow</t>
  </si>
  <si>
    <t>Heavenly Light</t>
  </si>
  <si>
    <t>Live To Serve 2</t>
  </si>
  <si>
    <t>Live To Serve 1</t>
  </si>
  <si>
    <t>Jet-Black General</t>
  </si>
  <si>
    <t>Zelgius</t>
  </si>
  <si>
    <t>Silver Knight</t>
  </si>
  <si>
    <t>Seth</t>
  </si>
  <si>
    <t>Perfect Shot</t>
  </si>
  <si>
    <t>Jeorge</t>
  </si>
  <si>
    <t>Loving Priestess</t>
  </si>
  <si>
    <t>Sakura</t>
  </si>
  <si>
    <t>Parthia</t>
  </si>
  <si>
    <t>Seal Atk/Def 2</t>
  </si>
  <si>
    <t>Admirer Of Beauty</t>
  </si>
  <si>
    <t>Oliver</t>
  </si>
  <si>
    <t>Shine</t>
  </si>
  <si>
    <t>Mirror Strike 1</t>
  </si>
  <si>
    <t>Atk Ploy 1</t>
  </si>
  <si>
    <t>Enjoying Tradition</t>
  </si>
  <si>
    <t>Rally Def/Res</t>
  </si>
  <si>
    <t>Attack/Def +1</t>
  </si>
  <si>
    <t>Hama Ya+</t>
  </si>
  <si>
    <t>Brave Bow</t>
  </si>
  <si>
    <t>Quick Riposte 2</t>
  </si>
  <si>
    <t>Effect Mutates</t>
  </si>
  <si>
    <t>Yes</t>
  </si>
  <si>
    <t>No</t>
  </si>
  <si>
    <t>Great Dragon</t>
  </si>
  <si>
    <t>Myrrh</t>
  </si>
  <si>
    <t>Shadow Prince</t>
  </si>
  <si>
    <t>Lyon</t>
  </si>
  <si>
    <t>Drive Res 1</t>
  </si>
  <si>
    <t>Spur Spd 1</t>
  </si>
  <si>
    <t>Crimson Flash</t>
  </si>
  <si>
    <t>Marisa</t>
  </si>
  <si>
    <t>HP/Def 2</t>
  </si>
  <si>
    <t>Infantry Pulse 2</t>
  </si>
  <si>
    <t>Pain+</t>
  </si>
  <si>
    <t>Drive Def 1</t>
  </si>
  <si>
    <t>2/4 Refining Stones</t>
  </si>
  <si>
    <t>1/2 Stamina Potions</t>
  </si>
  <si>
    <t>1500/3000 Universal Crystals</t>
  </si>
  <si>
    <t>150/300 Feathers</t>
  </si>
  <si>
    <t>Close Def 3</t>
  </si>
  <si>
    <t>Distant Def 3</t>
  </si>
  <si>
    <t>Heavy Blade 3</t>
  </si>
  <si>
    <t>Felicia's Plate</t>
  </si>
  <si>
    <t>Wing Sword</t>
  </si>
  <si>
    <t>Basilikos</t>
  </si>
  <si>
    <t>Panic Ploy 2</t>
  </si>
  <si>
    <t>Iceberg</t>
  </si>
  <si>
    <t>Warding Blow 3</t>
  </si>
  <si>
    <t>Firesweep Lance</t>
  </si>
  <si>
    <t>Breath Of Life 3</t>
  </si>
  <si>
    <t>Martyr</t>
  </si>
  <si>
    <t>Seal Atk/Def 1</t>
  </si>
  <si>
    <t>Rally Speed</t>
  </si>
  <si>
    <t>Fortify Fliers</t>
  </si>
  <si>
    <t>Astra</t>
  </si>
  <si>
    <t>Swordbreaker 2</t>
  </si>
  <si>
    <t>Thoron</t>
  </si>
  <si>
    <t>Sacred Cowl</t>
  </si>
  <si>
    <t>Fortress Def 2</t>
  </si>
  <si>
    <t>Blue Gift+</t>
  </si>
  <si>
    <t>Wind's Embrace</t>
  </si>
  <si>
    <t>Gratia+</t>
  </si>
  <si>
    <t>Youthful Gifts</t>
  </si>
  <si>
    <t>Brave Mercenary</t>
  </si>
  <si>
    <t>Ike</t>
  </si>
  <si>
    <t>Delicate Princess</t>
  </si>
  <si>
    <t>Priscilla</t>
  </si>
  <si>
    <t>Devoted Love</t>
  </si>
  <si>
    <t>Casa Blanca</t>
  </si>
  <si>
    <t>Rally Atk/Def</t>
  </si>
  <si>
    <t>Fire Boost 2</t>
  </si>
  <si>
    <t>Goad Armor</t>
  </si>
  <si>
    <t>Upgrades To</t>
  </si>
  <si>
    <t>Seal Atk 1</t>
  </si>
  <si>
    <t>Spur Atk 1</t>
  </si>
  <si>
    <t>Atk Ploy 2</t>
  </si>
  <si>
    <t>Def Ploy 1</t>
  </si>
  <si>
    <t>Atk Smoke 1</t>
  </si>
  <si>
    <t>Atk Smoke 2</t>
  </si>
  <si>
    <t>Guidance 3</t>
  </si>
  <si>
    <t>Deflect Melee 1</t>
  </si>
  <si>
    <t>Deflect Melee 2</t>
  </si>
  <si>
    <t>Deflect Missile 3</t>
  </si>
  <si>
    <t>Initiate Seal HP 1</t>
  </si>
  <si>
    <t>Initiate Seal Atk 1</t>
  </si>
  <si>
    <t>Initiate Seal Spd 1</t>
  </si>
  <si>
    <t>Initiate Seal Def 1</t>
  </si>
  <si>
    <t>Initiate Seal Res 1</t>
  </si>
  <si>
    <t>Initiate Seal HP 2</t>
  </si>
  <si>
    <t>Initiate Seal Atk 2</t>
  </si>
  <si>
    <t>Initiate Seal Spd 2</t>
  </si>
  <si>
    <t>Initiate Seal Def 2</t>
  </si>
  <si>
    <t>Initiate Seal Res 2</t>
  </si>
  <si>
    <t>Casa Blanca+</t>
  </si>
  <si>
    <t>Armored Boots</t>
  </si>
  <si>
    <t>Fell Reincarnation</t>
  </si>
  <si>
    <t>Rexcalibur+</t>
  </si>
  <si>
    <t>Angel Of Death</t>
  </si>
  <si>
    <t>Jaffar</t>
  </si>
  <si>
    <t>Deathly Dagger</t>
  </si>
  <si>
    <t>Vanguard Legend</t>
  </si>
  <si>
    <t>Empty Vessel</t>
  </si>
  <si>
    <t>Spd Smoke 1</t>
  </si>
  <si>
    <t>Ridersbane+</t>
  </si>
  <si>
    <t>Seals ↓</t>
  </si>
  <si>
    <t>Materials →</t>
  </si>
  <si>
    <t>Weapons ↓</t>
  </si>
  <si>
    <t>Wind's Brand</t>
  </si>
  <si>
    <t>Sieglinde</t>
  </si>
  <si>
    <t>Lass From Afar</t>
  </si>
  <si>
    <t>Morgan</t>
  </si>
  <si>
    <t>Princess Of Light</t>
  </si>
  <si>
    <t>L'Arachel</t>
  </si>
  <si>
    <t>Blarserpent+</t>
  </si>
  <si>
    <t>Recover</t>
  </si>
  <si>
    <t>Rally Spd/Def</t>
  </si>
  <si>
    <t>Spur Spd/Def 1</t>
  </si>
  <si>
    <t>Physic</t>
  </si>
  <si>
    <t>Still-Water Balm</t>
  </si>
  <si>
    <t>Miracle</t>
  </si>
  <si>
    <t>Phantom Spd 3</t>
  </si>
  <si>
    <t>Res Ploy 1</t>
  </si>
  <si>
    <t>Res Ploy 2</t>
  </si>
  <si>
    <t>Deflect Magic 3</t>
  </si>
  <si>
    <t>Masked Rider</t>
  </si>
  <si>
    <t>Gerome</t>
  </si>
  <si>
    <t>Poleaxe</t>
  </si>
  <si>
    <t>Poleaxe+</t>
  </si>
  <si>
    <t>Required Rarity</t>
  </si>
  <si>
    <t>Def Tactic 1</t>
  </si>
  <si>
    <t>Def Tactic 2</t>
  </si>
  <si>
    <t>Slaying Edge+</t>
  </si>
  <si>
    <t>Keen Blarwolf+</t>
  </si>
  <si>
    <t>GHB Elite</t>
  </si>
  <si>
    <t>1 Wind Blessing</t>
  </si>
  <si>
    <t>Clear Lloyd GHBH</t>
  </si>
  <si>
    <t>Clear Lloyd GHBI w/4 armours</t>
  </si>
  <si>
    <t>Clear Lloyd GHBI w/4 infantry</t>
  </si>
  <si>
    <t>Clear Lloyd GHBI w/4 cavalry</t>
  </si>
  <si>
    <t>Clear Lloyd GHBI w/4 fliers</t>
  </si>
  <si>
    <t>Lloyd 4*</t>
  </si>
  <si>
    <t>Clear Michalis GHBH</t>
  </si>
  <si>
    <t>Clear Michalis GHBI w/4 armours</t>
  </si>
  <si>
    <t>Clear Michalis GHBI w/4 infantry</t>
  </si>
  <si>
    <t>Clear Michalis GHBI w/4 cavalry</t>
  </si>
  <si>
    <t>Clear Michalis GHBI w/4 fliers</t>
  </si>
  <si>
    <t>1 Earth Blessing</t>
  </si>
  <si>
    <t>Michalis 4*</t>
  </si>
  <si>
    <t>Clear Xander GHBI w/4 infantry</t>
  </si>
  <si>
    <t>Clear Xander GHBI w/4 armours</t>
  </si>
  <si>
    <t>Clear Xander GHBI w/4 cavalry</t>
  </si>
  <si>
    <t>Clear Xander GHBH</t>
  </si>
  <si>
    <t>Clear Xander GHBI w/4 fliers</t>
  </si>
  <si>
    <t>Xander 4*</t>
  </si>
  <si>
    <t>1 Fire Blessing</t>
  </si>
  <si>
    <t>Clear Narcian GHBH</t>
  </si>
  <si>
    <t>Clear Narcian GHBI w/4 infantry</t>
  </si>
  <si>
    <t>Clear Narcian GHBI w/4 armours</t>
  </si>
  <si>
    <t>Clear Narcian GHBI w/4 cavalry</t>
  </si>
  <si>
    <t>Clear Narcian GHBI w/4 fliers</t>
  </si>
  <si>
    <t>1 Water Blessing</t>
  </si>
  <si>
    <t>Narcian 4*</t>
  </si>
  <si>
    <t>Clear Navarre GHBH</t>
  </si>
  <si>
    <t>Clear Navarre GHBI w/4 infantry</t>
  </si>
  <si>
    <t>Clear Navarre GHBI w/4 armours</t>
  </si>
  <si>
    <t>Clear Navarre GHBI w/4 cavalry</t>
  </si>
  <si>
    <t>Clear Navarre GHBI w/4 fliers</t>
  </si>
  <si>
    <t>Navarre 4*</t>
  </si>
  <si>
    <t>Clear Robin GHBH</t>
  </si>
  <si>
    <t>Clear Robin GHBI w/4 infantry</t>
  </si>
  <si>
    <t>Clear Robin GHBI w/4 armours</t>
  </si>
  <si>
    <t>Clear Robin GHBI w/4 cavalry</t>
  </si>
  <si>
    <t>Clear Robin GHBI w/4 fliers</t>
  </si>
  <si>
    <t>Robin 4*</t>
  </si>
  <si>
    <t>Clear Ursula GHBH</t>
  </si>
  <si>
    <t>Clear Ursula GHBI w/4 infantry</t>
  </si>
  <si>
    <t>Clear Ursula GHBI w/4 armours</t>
  </si>
  <si>
    <t>Clear Ursula GHBI w/4 cavalry</t>
  </si>
  <si>
    <t>Clear Ursula GHBI w/4 fliers</t>
  </si>
  <si>
    <t>Ursula 4*</t>
  </si>
  <si>
    <t>Adorable Adorer</t>
  </si>
  <si>
    <t>Soleil</t>
  </si>
  <si>
    <t>Spring Princess</t>
  </si>
  <si>
    <t>Zephyr</t>
  </si>
  <si>
    <t>Sothe</t>
  </si>
  <si>
    <t>Berkut's Lance+</t>
  </si>
  <si>
    <t>Tropical Flower</t>
  </si>
  <si>
    <t>Elise</t>
  </si>
  <si>
    <t>Hibiscus Tome+</t>
  </si>
  <si>
    <t>Panic</t>
  </si>
  <si>
    <t>Fortify Res 2</t>
  </si>
  <si>
    <t>Hardy Bearing 3</t>
  </si>
  <si>
    <t>Nameless Blade</t>
  </si>
  <si>
    <t>Flame Siegmund</t>
  </si>
  <si>
    <t>X-Upgrade</t>
  </si>
  <si>
    <t>Forblaze</t>
  </si>
  <si>
    <t>Regal Blade</t>
  </si>
  <si>
    <t>Prince Of Leonster</t>
  </si>
  <si>
    <t>Leif</t>
  </si>
  <si>
    <t>Thunder's Sword</t>
  </si>
  <si>
    <t>Lad From Afar</t>
  </si>
  <si>
    <t>Righteous Knight</t>
  </si>
  <si>
    <t>Olwen</t>
  </si>
  <si>
    <t>Nordion Princess</t>
  </si>
  <si>
    <t>Nanna</t>
  </si>
  <si>
    <t>Gravity</t>
  </si>
  <si>
    <t>Kindled-Fire Balm</t>
  </si>
  <si>
    <t>Blazing Flame</t>
  </si>
  <si>
    <t>Light Breath</t>
  </si>
  <si>
    <t>Renewal 3</t>
  </si>
  <si>
    <t>Vantage 2</t>
  </si>
  <si>
    <t>Spur Atk/Spd 1</t>
  </si>
  <si>
    <t>Darting Blow 1</t>
  </si>
  <si>
    <t>Blazing Light</t>
  </si>
  <si>
    <t>Steady Blow 2</t>
  </si>
  <si>
    <t>Drive Atk 2</t>
  </si>
  <si>
    <t>Goad Fliers</t>
  </si>
  <si>
    <t>Wary Fighter 3</t>
  </si>
  <si>
    <t>GHB Elite 2</t>
  </si>
  <si>
    <t>Clear Legion GHBH</t>
  </si>
  <si>
    <t>Clear Legion GHBL w/4 wind</t>
  </si>
  <si>
    <t>Clear Legion GHBL w/4 water</t>
  </si>
  <si>
    <t>Clear Legion GHBL w/4 earth</t>
  </si>
  <si>
    <t>Clear Legion GHBL w/4 fire</t>
  </si>
  <si>
    <t>Clear Clarisse GHBH</t>
  </si>
  <si>
    <t>Clear Clarisse GHBL w/4 water</t>
  </si>
  <si>
    <t>Clear Clarisse GHBL w/4 wind</t>
  </si>
  <si>
    <t>Clear Clarisse GHBL w/4 earth</t>
  </si>
  <si>
    <t>Clear Clarisse GHBL w/4 fire</t>
  </si>
  <si>
    <t>Clear Berkut GHBH</t>
  </si>
  <si>
    <t>Clear Berkut GHBL w/4 water</t>
  </si>
  <si>
    <t>Clear Berkut GHBL w/4 wind</t>
  </si>
  <si>
    <t>Clear Berkut GHBL w/4 earth</t>
  </si>
  <si>
    <t>Clear Berkut GHBL w/4 fire</t>
  </si>
  <si>
    <t>Clear Valter GHBH</t>
  </si>
  <si>
    <t>Clear Valter GHBL w/4 water</t>
  </si>
  <si>
    <t>Clear Valter GHBL w/4 wind</t>
  </si>
  <si>
    <t>Clear Valter GHBL w/4 earth</t>
  </si>
  <si>
    <t>Clear Valter GHBL w/4 fire</t>
  </si>
  <si>
    <t>Clear Arvis GHBH</t>
  </si>
  <si>
    <t>Clear Arvis GHBL w/4 water</t>
  </si>
  <si>
    <t>Clear Arvis GHBL w/4 wind</t>
  </si>
  <si>
    <t>Clear Arvis GHBL w/4 earth</t>
  </si>
  <si>
    <t>Clear Arvis GHBL w/4 fire</t>
  </si>
  <si>
    <t>Clear Zephiel GHBH</t>
  </si>
  <si>
    <t>Clear Zephiel GHBL w/4 water</t>
  </si>
  <si>
    <t>Clear Zephiel GHBL w/4 wind</t>
  </si>
  <si>
    <t>Clear Zephiel GHBL w/4 earth</t>
  </si>
  <si>
    <t>Clear Zephiel GHBL w/4 fire</t>
  </si>
  <si>
    <t>Clear Camus GHBH</t>
  </si>
  <si>
    <t>Clear Camus GHBL w/4 water</t>
  </si>
  <si>
    <t>Clear Camus GHBL w/4 wind</t>
  </si>
  <si>
    <t>Clear Camus GHBL w/4 earth</t>
  </si>
  <si>
    <t>Clear Camus GHBL w/4 fire</t>
  </si>
  <si>
    <t>Legion 4*</t>
  </si>
  <si>
    <t>Clarisse 4*</t>
  </si>
  <si>
    <t>Berkut 4*</t>
  </si>
  <si>
    <t>Valter 4*</t>
  </si>
  <si>
    <t>Arvis 4*</t>
  </si>
  <si>
    <t>Zephiel 4*</t>
  </si>
  <si>
    <t>Camus 4*</t>
  </si>
  <si>
    <t>Bishop Of Flame</t>
  </si>
  <si>
    <t>Saias</t>
  </si>
  <si>
    <t>Escape Route 1</t>
  </si>
  <si>
    <t>Spd Ploy 2</t>
  </si>
  <si>
    <t>Spd Ploy 3</t>
  </si>
  <si>
    <t>Squad Ace A 1</t>
  </si>
  <si>
    <t>Squad Ace A 2</t>
  </si>
  <si>
    <t>Seal Spd 1</t>
  </si>
  <si>
    <t>Absorb+</t>
  </si>
  <si>
    <t>Lance Of Legend</t>
  </si>
  <si>
    <t>Finn</t>
  </si>
  <si>
    <t>Rally Spd/Res</t>
  </si>
  <si>
    <t>Attack/Res 1</t>
  </si>
  <si>
    <t>Drive Spd 2</t>
  </si>
  <si>
    <t>Galeforce</t>
  </si>
  <si>
    <t>Regal Strategician</t>
  </si>
  <si>
    <t>Innes</t>
  </si>
  <si>
    <t>Desert Guardian</t>
  </si>
  <si>
    <t>Hawkeye</t>
  </si>
  <si>
    <t>Growing Light</t>
  </si>
  <si>
    <t>Imprisoned Soul</t>
  </si>
  <si>
    <t>Happy Vampire</t>
  </si>
  <si>
    <t>Axebreaker 2</t>
  </si>
  <si>
    <t>Ward Cavalry</t>
  </si>
  <si>
    <t>Spectral Tome+</t>
  </si>
  <si>
    <t>Easygoing Ninja</t>
  </si>
  <si>
    <t>Kaze</t>
  </si>
  <si>
    <t>Barb Shuriken</t>
  </si>
  <si>
    <t>Restore</t>
  </si>
  <si>
    <t>Spd/Res 1</t>
  </si>
  <si>
    <t>Obsoleted</t>
  </si>
  <si>
    <t>Sealed Falchion</t>
  </si>
  <si>
    <t>Yato</t>
  </si>
  <si>
    <t>Camilla's Axe</t>
  </si>
  <si>
    <t>Dull Ranged 2</t>
  </si>
  <si>
    <t>Spur Def/Res 2</t>
  </si>
  <si>
    <t>Threaten Spd 3</t>
  </si>
  <si>
    <t>Hone Armor</t>
  </si>
  <si>
    <t>Firesweep S</t>
  </si>
  <si>
    <t>Blazing Wind</t>
  </si>
  <si>
    <t>Drive Res 2</t>
  </si>
  <si>
    <t>Thunder Goddess</t>
  </si>
  <si>
    <t>Ishtar</t>
  </si>
  <si>
    <t>Yearning Dancer</t>
  </si>
  <si>
    <t>Lene</t>
  </si>
  <si>
    <t>Ares</t>
  </si>
  <si>
    <t>Dragon Spawn</t>
  </si>
  <si>
    <t>Kana</t>
  </si>
  <si>
    <t>Fire Breath+</t>
  </si>
  <si>
    <t>Dragon Gaze</t>
  </si>
  <si>
    <t>Brazen Def/Res 1</t>
  </si>
  <si>
    <t>Safeguard+</t>
  </si>
  <si>
    <t>Scion Of Darkness</t>
  </si>
  <si>
    <t>Julius</t>
  </si>
  <si>
    <t>Guard 1</t>
  </si>
  <si>
    <t>Attack/Def +2</t>
  </si>
  <si>
    <t>Altean Groom</t>
  </si>
  <si>
    <t>Ardent Service</t>
  </si>
  <si>
    <t>Talys's Bride</t>
  </si>
  <si>
    <t>Uplifting Artist</t>
  </si>
  <si>
    <t>Shigure</t>
  </si>
  <si>
    <t>Sword Vassal</t>
  </si>
  <si>
    <t>Karla</t>
  </si>
  <si>
    <t>Pale Flower</t>
  </si>
  <si>
    <t>The Hurricane</t>
  </si>
  <si>
    <t>Legault</t>
  </si>
  <si>
    <t>Knight Exalt</t>
  </si>
  <si>
    <t>Breath Of Fog</t>
  </si>
  <si>
    <t>Blessed Bouquet+</t>
  </si>
  <si>
    <t>Ardent Service+</t>
  </si>
  <si>
    <t>Dark Excalibur</t>
  </si>
  <si>
    <t>Excalibur</t>
  </si>
  <si>
    <t>Mad Dog</t>
  </si>
  <si>
    <t>Linus</t>
  </si>
  <si>
    <t>Brazen Atk/Spd 2</t>
  </si>
  <si>
    <t>Brazen Atk/Spd 1</t>
  </si>
  <si>
    <t>Darting Stance 3</t>
  </si>
  <si>
    <t>The Cleaner+</t>
  </si>
  <si>
    <t>Earth Dance 1</t>
  </si>
  <si>
    <t>Earth Dance 2</t>
  </si>
  <si>
    <t>Res Tactic 1</t>
  </si>
  <si>
    <t>Res Tactic 2</t>
  </si>
  <si>
    <t>Wisdom Seeker</t>
  </si>
  <si>
    <t>Canas</t>
  </si>
  <si>
    <t>Raudrowl</t>
  </si>
  <si>
    <t>HP/Res 1</t>
  </si>
  <si>
    <t>Res Tactic 3</t>
  </si>
  <si>
    <t>Rhomphaia</t>
  </si>
  <si>
    <t>Loving Princess</t>
  </si>
  <si>
    <t>Harmonic Lance</t>
  </si>
  <si>
    <t>Darting Stance 2</t>
  </si>
  <si>
    <t>Ward Fliers</t>
  </si>
  <si>
    <t>Ward Armor</t>
  </si>
  <si>
    <t>Raudrowl+</t>
  </si>
  <si>
    <t>Water Breath+</t>
  </si>
  <si>
    <t>Clarisse's Bow+</t>
  </si>
  <si>
    <t>Fortress Res 3</t>
  </si>
  <si>
    <t>Lady Of Blades</t>
  </si>
  <si>
    <t>Mia</t>
  </si>
  <si>
    <t>Draconic Poleax</t>
  </si>
  <si>
    <t>HP/Res 2</t>
  </si>
  <si>
    <t>Flashing Blade 3</t>
  </si>
  <si>
    <t>Spd Ploy 1</t>
  </si>
  <si>
    <t>Shine+</t>
  </si>
  <si>
    <t>Keen Gronnwolf+</t>
  </si>
  <si>
    <t>Fetching Friar</t>
  </si>
  <si>
    <t>Libra</t>
  </si>
  <si>
    <t>Slow+</t>
  </si>
  <si>
    <t>Lady Of The Wind</t>
  </si>
  <si>
    <t>The Conqueror</t>
  </si>
  <si>
    <t>Walhart</t>
  </si>
  <si>
    <t>Grani's Shield</t>
  </si>
  <si>
    <t>Chill Def 1</t>
  </si>
  <si>
    <t>Folkvangr</t>
  </si>
  <si>
    <t>Fensalir</t>
  </si>
  <si>
    <t>Noatun</t>
  </si>
  <si>
    <t>Wo Gun+</t>
  </si>
  <si>
    <t>Spd Smoke 3</t>
  </si>
  <si>
    <t>Priestess Of Dawn</t>
  </si>
  <si>
    <t>Micaiah</t>
  </si>
  <si>
    <t>Tome</t>
  </si>
  <si>
    <t>Brave Warrior</t>
  </si>
  <si>
    <t>Hector</t>
  </si>
  <si>
    <t>Brave Princess</t>
  </si>
  <si>
    <t>Veronica</t>
  </si>
  <si>
    <t>Red Dragoon</t>
  </si>
  <si>
    <t>Minerva</t>
  </si>
  <si>
    <t>Spur Atk/Def 2</t>
  </si>
  <si>
    <t>Eckesachs</t>
  </si>
  <si>
    <t>Ragnarok</t>
  </si>
  <si>
    <t>Restore+</t>
  </si>
  <si>
    <t>Spd/Res 2</t>
  </si>
  <si>
    <t>Blue Mage Knight</t>
  </si>
  <si>
    <t>Guiding Breeze</t>
  </si>
  <si>
    <t>Lewyn</t>
  </si>
  <si>
    <t>Traveling Dancer</t>
  </si>
  <si>
    <t>Silvia</t>
  </si>
  <si>
    <t>Luminous Lancer</t>
  </si>
  <si>
    <t>Quan</t>
  </si>
  <si>
    <t>Cherche's Axe</t>
  </si>
  <si>
    <t>Prince Of Verdane</t>
  </si>
  <si>
    <t>Jamke</t>
  </si>
  <si>
    <t>Heavy Blade 1</t>
  </si>
  <si>
    <t>Spirited Princess</t>
  </si>
  <si>
    <t>Ethlyn</t>
  </si>
  <si>
    <t>Spd/Def Bond 2</t>
  </si>
  <si>
    <t>Live To Serve 3</t>
  </si>
  <si>
    <t>Blaze Dance 1</t>
  </si>
  <si>
    <t>Blaze Dance 2</t>
  </si>
  <si>
    <t>Barrier Blade+</t>
  </si>
  <si>
    <t>Atk Smoke 3</t>
  </si>
  <si>
    <t>Aether</t>
  </si>
  <si>
    <t>Steady Breath</t>
  </si>
  <si>
    <t>Vengeful Fighter 3</t>
  </si>
  <si>
    <t>Ward Dragons</t>
  </si>
  <si>
    <t>Barrier Blade</t>
  </si>
  <si>
    <t>Mirror Stance 1</t>
  </si>
  <si>
    <t>Deluge Dance 2</t>
  </si>
  <si>
    <t>Brazen Atk/Def 3</t>
  </si>
  <si>
    <t>Seal Def/Res 1</t>
  </si>
  <si>
    <t>Searing Steel</t>
  </si>
  <si>
    <t>Laevatein</t>
  </si>
  <si>
    <t>Atk/Def Link 3</t>
  </si>
  <si>
    <t>Odd Spd Wave 3</t>
  </si>
  <si>
    <t>Wry Comrade</t>
  </si>
  <si>
    <t>Gray</t>
  </si>
  <si>
    <t>Future Witness</t>
  </si>
  <si>
    <t>Lucina</t>
  </si>
  <si>
    <t>Sky-High Dancer</t>
  </si>
  <si>
    <t>Dull Ranged 3</t>
  </si>
  <si>
    <t>Winged Princess</t>
  </si>
  <si>
    <t>Tana</t>
  </si>
  <si>
    <t>Sheathed Steel</t>
  </si>
  <si>
    <t>Laegjarn</t>
  </si>
  <si>
    <t>King Of Nohr</t>
  </si>
  <si>
    <t>Garon</t>
  </si>
  <si>
    <t>Distant Def 1</t>
  </si>
  <si>
    <t>Flametongue</t>
  </si>
  <si>
    <t>Odin's Grimoire</t>
  </si>
  <si>
    <t>Slaying Bow+</t>
  </si>
  <si>
    <t>Vidofnir</t>
  </si>
  <si>
    <t>Nidhogg</t>
  </si>
  <si>
    <t>Inactive</t>
  </si>
  <si>
    <t>The Cleaner</t>
  </si>
  <si>
    <t>Swift Strike 1</t>
  </si>
  <si>
    <t>Atk Tactic 3</t>
  </si>
  <si>
    <t>Fierce Halberdier</t>
  </si>
  <si>
    <t>Nephenee</t>
  </si>
  <si>
    <t>Loyal Knight</t>
  </si>
  <si>
    <t>Silas</t>
  </si>
  <si>
    <t>Pumpkin Smasher</t>
  </si>
  <si>
    <t>Dorcas</t>
  </si>
  <si>
    <t>Spd/Def 2</t>
  </si>
  <si>
    <t>Brazen Atk/Res 3</t>
  </si>
  <si>
    <t>Hack-O'-Lantern</t>
  </si>
  <si>
    <t>Sturdy Stance 2</t>
  </si>
  <si>
    <t>Water Boost 2</t>
  </si>
  <si>
    <t>Smoke Dagger+</t>
  </si>
  <si>
    <t>Mirror Strike 2</t>
  </si>
  <si>
    <t>Dauntless Lance</t>
  </si>
  <si>
    <t>Dark One</t>
  </si>
  <si>
    <t>Aversa</t>
  </si>
  <si>
    <t>Complicated</t>
  </si>
  <si>
    <t>Hack-O'-Lantern+</t>
  </si>
  <si>
    <t>Shanna's Lance</t>
  </si>
  <si>
    <t>Florina's Lance</t>
  </si>
  <si>
    <t>Axe Of Virility</t>
  </si>
  <si>
    <t>Firestorm Dance 2</t>
  </si>
  <si>
    <t>Sword Valor 3</t>
  </si>
  <si>
    <t>Barb Shuriken+</t>
  </si>
  <si>
    <t>Young Songstress</t>
  </si>
  <si>
    <t>Gale Dance 1</t>
  </si>
  <si>
    <t>Gale Dance 2</t>
  </si>
  <si>
    <t>Atk/Def Bond 3</t>
  </si>
  <si>
    <t>Dark Pontifex</t>
  </si>
  <si>
    <t>Gharnef</t>
  </si>
  <si>
    <t>Chill Atk 1</t>
  </si>
  <si>
    <t>Zanbato+</t>
  </si>
  <si>
    <t>Silver Axe+</t>
  </si>
  <si>
    <t>Guard Bow+</t>
  </si>
  <si>
    <t>Whitewing Blade</t>
  </si>
  <si>
    <t>Whitewing Lance</t>
  </si>
  <si>
    <t>Tactical Gale</t>
  </si>
  <si>
    <t>Merciful Death</t>
  </si>
  <si>
    <t>Eir</t>
  </si>
  <si>
    <t>Gladiator's Blade</t>
  </si>
  <si>
    <t>Whitewing Spear</t>
  </si>
  <si>
    <t>Tactical Bolt</t>
  </si>
  <si>
    <t>Chosen One</t>
  </si>
  <si>
    <t>Owain</t>
  </si>
  <si>
    <t>Remaining</t>
  </si>
  <si>
    <t>Killing Edge+</t>
  </si>
  <si>
    <t>5* Weapon</t>
  </si>
  <si>
    <t>Armorslayer+</t>
  </si>
  <si>
    <t>XXXXXXXXX</t>
  </si>
  <si>
    <t>Next Cost</t>
  </si>
  <si>
    <t>Distant Def 2</t>
  </si>
  <si>
    <t>Panic Ploy 3</t>
  </si>
  <si>
    <t>Def Ploy 3</t>
  </si>
  <si>
    <t>Atk Ploy 3</t>
  </si>
  <si>
    <t>HP/Spd 1</t>
  </si>
  <si>
    <t>Odd Res Wave 3</t>
  </si>
  <si>
    <t>Brave Lance+</t>
  </si>
  <si>
    <t>Water Breath</t>
  </si>
  <si>
    <t>Brazen Def/Res 2</t>
  </si>
  <si>
    <t>Fortify Dragons</t>
  </si>
  <si>
    <t>Blarwolf+</t>
  </si>
  <si>
    <t>Chill Def 2</t>
  </si>
  <si>
    <t>Emerald Axe+</t>
  </si>
  <si>
    <t>Gronnwolf+</t>
  </si>
  <si>
    <t>Heavy Blade 2</t>
  </si>
  <si>
    <t>Cancel Affinity 3</t>
  </si>
  <si>
    <t>Hama Ya</t>
  </si>
  <si>
    <t>Spd Smoke 2</t>
  </si>
  <si>
    <t>Gentle As Snow</t>
  </si>
  <si>
    <t>Festive Instructor</t>
  </si>
  <si>
    <t>Joyous Lantern+</t>
  </si>
  <si>
    <t>Atk/Spd 2</t>
  </si>
  <si>
    <t>Killer Lance+</t>
  </si>
  <si>
    <t>Shield Pulse 3</t>
  </si>
  <si>
    <t>New Experiences</t>
  </si>
  <si>
    <t>Wagasa</t>
  </si>
  <si>
    <t>Chill Res 2</t>
  </si>
  <si>
    <t>Def Tactic 3</t>
  </si>
  <si>
    <t>Wo Gun</t>
  </si>
  <si>
    <t>Spur Atk/Res 2</t>
  </si>
  <si>
    <t>Goodie Boot+</t>
  </si>
  <si>
    <t>Spur Def/Res 1</t>
  </si>
  <si>
    <t>Fierce Stance 3</t>
  </si>
  <si>
    <t>Atk/Spd Bond 3</t>
  </si>
  <si>
    <t>Threaten Res 1</t>
  </si>
  <si>
    <t>Flier Formation 3</t>
  </si>
  <si>
    <t>30 Sacred Coins</t>
  </si>
  <si>
    <t>10 Refining Stones</t>
  </si>
  <si>
    <t>Keen Raudrwolf+</t>
  </si>
  <si>
    <t>Wagasa+</t>
  </si>
  <si>
    <t>Lady Of The Lake</t>
  </si>
  <si>
    <t>Forest's Song</t>
  </si>
  <si>
    <t>Leanne</t>
  </si>
  <si>
    <t>Beast</t>
  </si>
  <si>
    <t>White Prince</t>
  </si>
  <si>
    <t>Reyson</t>
  </si>
  <si>
    <t>Lost Princess</t>
  </si>
  <si>
    <t>Elincia</t>
  </si>
  <si>
    <t>Mirror Stance 2</t>
  </si>
  <si>
    <t>Hone Beasts</t>
  </si>
  <si>
    <t>Chill Atk 2</t>
  </si>
  <si>
    <t>Spd/Res Bond 3</t>
  </si>
  <si>
    <t>Torrent Dance 2</t>
  </si>
  <si>
    <t>Tome Of Thoron</t>
  </si>
  <si>
    <t>Divine Naga</t>
  </si>
  <si>
    <t>Tyrfing</t>
  </si>
  <si>
    <t>Sky's Shadow</t>
  </si>
  <si>
    <t>Naesala</t>
  </si>
  <si>
    <t>Adult (Flier)</t>
  </si>
  <si>
    <t>Swift Sparrow 1</t>
  </si>
  <si>
    <t>Guard 3</t>
  </si>
  <si>
    <t>Raven King Beak</t>
  </si>
  <si>
    <t>Steamy Secrets</t>
  </si>
  <si>
    <t>Ouch Pouch</t>
  </si>
  <si>
    <t>Atk/Spd 1</t>
  </si>
  <si>
    <t>Hone Fliers</t>
  </si>
  <si>
    <t>Fire Boost 1</t>
  </si>
  <si>
    <t>Even Def Wave 1</t>
  </si>
  <si>
    <t>Even Def Wave 2</t>
  </si>
  <si>
    <t>Close Counter</t>
  </si>
  <si>
    <t>The Trickster</t>
  </si>
  <si>
    <t>Loki</t>
  </si>
  <si>
    <t>Kill w/red</t>
  </si>
  <si>
    <t>Kill w/flier</t>
  </si>
  <si>
    <t>Kill blue</t>
  </si>
  <si>
    <t>Kill cavalry</t>
  </si>
  <si>
    <t>Kill Lvl20+ w/green</t>
  </si>
  <si>
    <t>Kill Lvl20+ w/cavalry</t>
  </si>
  <si>
    <t>Kill Lvl20+ red</t>
  </si>
  <si>
    <t>Kill Lvl20+ fliers</t>
  </si>
  <si>
    <t>Kill Lvl35+ w/blue</t>
  </si>
  <si>
    <t>Kill Lvl35+ w/infantry</t>
  </si>
  <si>
    <t>Kill Lvl35+ green</t>
  </si>
  <si>
    <t>Kill Lvl35+ infantry</t>
  </si>
  <si>
    <t>Clear II2-1N no deaths</t>
  </si>
  <si>
    <t>Clear II2-2N w/1+ red no deaths</t>
  </si>
  <si>
    <t>Clear II2-3N w/1+ blue no deaths</t>
  </si>
  <si>
    <t>Clear II2-4N w/1+ green no deaths</t>
  </si>
  <si>
    <t>Clear II2-5N w/1+ colourless no deaths</t>
  </si>
  <si>
    <t>Clear II5-1H no deaths</t>
  </si>
  <si>
    <t>Clear II5-2H w/1+ red no deaths</t>
  </si>
  <si>
    <t>Clear II5-3H w/1+ blue no deaths</t>
  </si>
  <si>
    <t>Clear II5-4H w/1+ green no deaths</t>
  </si>
  <si>
    <t>Clear II5-5H w/1+ colourless no deaths</t>
  </si>
  <si>
    <t>Clear II8-1L no deaths</t>
  </si>
  <si>
    <t>Clear II8-2L w/1+ red no deaths</t>
  </si>
  <si>
    <t>Clear II8-3L w/1+ blue no deaths</t>
  </si>
  <si>
    <t>Clear II8-4L w/1+ green no deaths</t>
  </si>
  <si>
    <t>Clear II8-5L w/1+ colourless no deaths</t>
  </si>
  <si>
    <t>Dark Sky Singer</t>
  </si>
  <si>
    <t>Swift Sparrow 2</t>
  </si>
  <si>
    <t>Rogue Dagger+</t>
  </si>
  <si>
    <t>Steady Posture 2</t>
  </si>
  <si>
    <t>Triangle Adept</t>
  </si>
  <si>
    <t>Share Spectrum</t>
  </si>
  <si>
    <t>Spectrum Bond</t>
  </si>
  <si>
    <t>Brazen Atk/Spd</t>
  </si>
  <si>
    <t>Spd/Def Bond</t>
  </si>
  <si>
    <t>Mutation Loss</t>
  </si>
  <si>
    <t>Mutation Gain</t>
  </si>
  <si>
    <t>Defiant Atk</t>
  </si>
  <si>
    <t>Brazen Atk/Def</t>
  </si>
  <si>
    <t>Hone Atk</t>
  </si>
  <si>
    <t>Renewal</t>
  </si>
  <si>
    <t>Darting Blow</t>
  </si>
  <si>
    <t>Spectrum+</t>
  </si>
  <si>
    <t>Adaptive Damage</t>
  </si>
  <si>
    <t>Undamaged Atk/Spd+</t>
  </si>
  <si>
    <t>Atk/Spd+</t>
  </si>
  <si>
    <t>Threaten Atk</t>
  </si>
  <si>
    <t>Null Bonuses</t>
  </si>
  <si>
    <t>Quick Assault</t>
  </si>
  <si>
    <t>Warding Stance</t>
  </si>
  <si>
    <t>Atk/Spd Smoke</t>
  </si>
  <si>
    <t>Atk/Spd Smoke+; Adaptive Damage</t>
  </si>
  <si>
    <t>Escape Route</t>
  </si>
  <si>
    <t>Assault Warp</t>
  </si>
  <si>
    <t>Panic Smoke+</t>
  </si>
  <si>
    <t>Panic Smoke</t>
  </si>
  <si>
    <t>Warding Blow</t>
  </si>
  <si>
    <t>Parry Magic</t>
  </si>
  <si>
    <t>Distant Atk</t>
  </si>
  <si>
    <t>Atk/Spd Smoke+</t>
  </si>
  <si>
    <t>Def/Res Shout</t>
  </si>
  <si>
    <t>Def/Res Shout+</t>
  </si>
  <si>
    <t>Def/Res Yell</t>
  </si>
  <si>
    <t>Spectrum Shout+; Adaptive Damage</t>
  </si>
  <si>
    <t>Seal Def/Res; Poison Strike</t>
  </si>
  <si>
    <t>Def/Res Smoke+; Savage Blow+</t>
  </si>
  <si>
    <t>Tomesealer</t>
  </si>
  <si>
    <t>Seal Def/Res</t>
  </si>
  <si>
    <t>Def/Res Smoke+</t>
  </si>
  <si>
    <t>Def/Res Smoke</t>
  </si>
  <si>
    <t>Spectrum Smoke+</t>
  </si>
  <si>
    <t>Drive Spectrum</t>
  </si>
  <si>
    <t>Defiant Def</t>
  </si>
  <si>
    <t>Quick Miracle</t>
  </si>
  <si>
    <t>Atk/Def Bond</t>
  </si>
  <si>
    <t>Bracing Stance</t>
  </si>
  <si>
    <t>Anti-Dragon; Bracing Stance</t>
  </si>
  <si>
    <t>Quick Riposte</t>
  </si>
  <si>
    <t>Atk/Spd Charge</t>
  </si>
  <si>
    <t>Brazen Spectrum</t>
  </si>
  <si>
    <t>Threaten Def</t>
  </si>
  <si>
    <t>Draconic Threaten Def</t>
  </si>
  <si>
    <t>Distant Def</t>
  </si>
  <si>
    <t>Atk+; Outnumbered Assault</t>
  </si>
  <si>
    <t>Close Def</t>
  </si>
  <si>
    <t>Melee Weapon Def</t>
  </si>
  <si>
    <t>Spectrum Sorcery Infantry Alliance</t>
  </si>
  <si>
    <t>Atk/Spd Infantry/Armour Alliance</t>
  </si>
  <si>
    <t>Killer</t>
  </si>
  <si>
    <t>Atk/Spd Sorcery/Staff Alliance</t>
  </si>
  <si>
    <t>Bushido</t>
  </si>
  <si>
    <t>Null Adaptive Damage</t>
  </si>
  <si>
    <t>Spectrum Res-Boost</t>
  </si>
  <si>
    <t>Pass</t>
  </si>
  <si>
    <t>Quick Acrobat</t>
  </si>
  <si>
    <t>Seal Def/Res; Def/Res Whisper</t>
  </si>
  <si>
    <t>Def/Res Smoke+; Def/Res Shout+</t>
  </si>
  <si>
    <t>Null Cavalry Bonuses</t>
  </si>
  <si>
    <t>Null Armour Bonuses</t>
  </si>
  <si>
    <t>Spectrum Goad Supporter</t>
  </si>
  <si>
    <t>Flashing Blade</t>
  </si>
  <si>
    <t>Triangle Attack</t>
  </si>
  <si>
    <t>Atk/Def Sword/Dragon Alliance</t>
  </si>
  <si>
    <t>Death Blow</t>
  </si>
  <si>
    <t>Steady Posture</t>
  </si>
  <si>
    <t>Close Spectrum</t>
  </si>
  <si>
    <t>Atk/Spd Link</t>
  </si>
  <si>
    <t>Fury</t>
  </si>
  <si>
    <t>Life And Death</t>
  </si>
  <si>
    <t>Res Tactic</t>
  </si>
  <si>
    <t>Panic Ploy</t>
  </si>
  <si>
    <t>Rose's Thorns</t>
  </si>
  <si>
    <t>Owl</t>
  </si>
  <si>
    <t>Spectrum Tactic</t>
  </si>
  <si>
    <t>Tome/Dragonsealer</t>
  </si>
  <si>
    <t>Sorcery Vortex</t>
  </si>
  <si>
    <t>Panic Strike</t>
  </si>
  <si>
    <t>Silverbrand</t>
  </si>
  <si>
    <t>Hinata's Katana</t>
  </si>
  <si>
    <t>Durandal</t>
  </si>
  <si>
    <t>Swift Sparrow</t>
  </si>
  <si>
    <t>Tharja's Hex</t>
  </si>
  <si>
    <t>Daunt Atk/Spd</t>
  </si>
  <si>
    <t>Oboro's Spear</t>
  </si>
  <si>
    <t>Iris's Tome</t>
  </si>
  <si>
    <t>Even Atk Wave</t>
  </si>
  <si>
    <t>Niles's Bow</t>
  </si>
  <si>
    <t>Skill Refine</t>
  </si>
  <si>
    <t>Purest Spirit</t>
  </si>
  <si>
    <t>Mist</t>
  </si>
  <si>
    <t>Heroic Exemplar</t>
  </si>
  <si>
    <t>Greil</t>
  </si>
  <si>
    <t>Astra's Wielder</t>
  </si>
  <si>
    <t>Ayra</t>
  </si>
  <si>
    <t>Feb Quests</t>
  </si>
  <si>
    <t>Dancer's Score+</t>
  </si>
  <si>
    <t>Rally Atk/Spd</t>
  </si>
  <si>
    <t>Swift Stance 2</t>
  </si>
  <si>
    <t>Live For Bounty</t>
  </si>
  <si>
    <t>Warm Knight</t>
  </si>
  <si>
    <t>Goodie Boot</t>
  </si>
  <si>
    <t>Atk/Res Bond 3</t>
  </si>
  <si>
    <t>Max Level</t>
  </si>
  <si>
    <t>Faithful Axe+</t>
  </si>
  <si>
    <t>Ouch Pouch+</t>
  </si>
  <si>
    <t>Aerobatics 3</t>
  </si>
  <si>
    <t>Torrent Dance 1</t>
  </si>
  <si>
    <t>Loyal Wreath+</t>
  </si>
  <si>
    <t>Gronnblooms+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</si>
</sst>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7"/>
  <sheetViews>
    <sheetView tabSelected="1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9" width="16.7109375" customWidth="1"/>
  </cols>
  <sheetData>
    <row r="1" spans="1:9" x14ac:dyDescent="0.25">
      <c r="A1" t="s">
        <v>19</v>
      </c>
      <c r="B1" t="s">
        <v>0</v>
      </c>
      <c r="C1" t="s">
        <v>121</v>
      </c>
      <c r="D1" t="s">
        <v>120</v>
      </c>
      <c r="E1" t="s">
        <v>122</v>
      </c>
      <c r="F1" t="s">
        <v>1</v>
      </c>
      <c r="G1" t="s">
        <v>82</v>
      </c>
      <c r="H1" t="s">
        <v>782</v>
      </c>
      <c r="I1" t="s">
        <v>85</v>
      </c>
    </row>
    <row r="2" spans="1:9" x14ac:dyDescent="0.25">
      <c r="A2" t="s">
        <v>127</v>
      </c>
      <c r="B2" t="s">
        <v>128</v>
      </c>
      <c r="C2">
        <v>939</v>
      </c>
      <c r="D2">
        <v>4</v>
      </c>
      <c r="E2">
        <v>40</v>
      </c>
      <c r="F2" t="s">
        <v>350</v>
      </c>
      <c r="G2">
        <v>120</v>
      </c>
      <c r="H2">
        <v>5</v>
      </c>
      <c r="I2" t="str">
        <f>IF(G2="-","-",IF(H2&lt;&gt;"-","-", IF(G2&gt;C2, G2-C2, 0)))</f>
        <v>-</v>
      </c>
    </row>
    <row r="3" spans="1:9" x14ac:dyDescent="0.25">
      <c r="A3" t="s">
        <v>52</v>
      </c>
      <c r="B3" t="s">
        <v>53</v>
      </c>
      <c r="C3">
        <v>940</v>
      </c>
      <c r="D3">
        <v>4</v>
      </c>
      <c r="E3">
        <v>40</v>
      </c>
      <c r="F3" t="s">
        <v>203</v>
      </c>
      <c r="G3">
        <v>200</v>
      </c>
      <c r="H3">
        <v>5</v>
      </c>
      <c r="I3" t="str">
        <f>IF(G3="-","-",IF(H3&lt;&gt;"-","-", IF(G3&gt;C3, G3-C3, 0)))</f>
        <v>-</v>
      </c>
    </row>
    <row r="4" spans="1:9" x14ac:dyDescent="0.25">
      <c r="A4" t="s">
        <v>149</v>
      </c>
      <c r="B4" t="s">
        <v>150</v>
      </c>
      <c r="C4">
        <v>943</v>
      </c>
      <c r="D4">
        <v>4</v>
      </c>
      <c r="E4">
        <v>40</v>
      </c>
      <c r="F4" t="s">
        <v>418</v>
      </c>
      <c r="G4">
        <v>300</v>
      </c>
      <c r="H4">
        <v>5</v>
      </c>
      <c r="I4" t="str">
        <f>IF(G4="-","-",IF(H4&lt;&gt;"-","-", IF(G4&gt;C4, G4-C4, 0)))</f>
        <v>-</v>
      </c>
    </row>
    <row r="5" spans="1:9" x14ac:dyDescent="0.25">
      <c r="A5" t="s">
        <v>477</v>
      </c>
      <c r="B5" t="s">
        <v>478</v>
      </c>
      <c r="C5">
        <v>953</v>
      </c>
      <c r="D5">
        <v>4</v>
      </c>
      <c r="E5">
        <v>40</v>
      </c>
      <c r="F5" t="s">
        <v>455</v>
      </c>
      <c r="G5">
        <v>200</v>
      </c>
      <c r="H5">
        <v>5</v>
      </c>
      <c r="I5" t="str">
        <f>IF(G5="-","-",IF(H5&lt;&gt;"-","-", IF(G5&gt;C5, G5-C5, 0)))</f>
        <v>-</v>
      </c>
    </row>
    <row r="6" spans="1:9" x14ac:dyDescent="0.25">
      <c r="A6" t="s">
        <v>70</v>
      </c>
      <c r="B6" t="s">
        <v>71</v>
      </c>
      <c r="C6">
        <v>956</v>
      </c>
      <c r="D6">
        <v>4</v>
      </c>
      <c r="E6">
        <v>40</v>
      </c>
      <c r="F6" t="s">
        <v>209</v>
      </c>
      <c r="G6">
        <v>200</v>
      </c>
      <c r="H6">
        <v>5</v>
      </c>
      <c r="I6" t="str">
        <f>IF(G6="-","-",IF(H6&lt;&gt;"-","-", IF(G6&gt;C6, G6-C6, 0)))</f>
        <v>-</v>
      </c>
    </row>
    <row r="7" spans="1:9" x14ac:dyDescent="0.25">
      <c r="A7" t="s">
        <v>655</v>
      </c>
      <c r="B7" t="s">
        <v>656</v>
      </c>
      <c r="C7">
        <v>960</v>
      </c>
      <c r="D7">
        <v>4</v>
      </c>
      <c r="E7">
        <v>40</v>
      </c>
      <c r="F7" t="s">
        <v>662</v>
      </c>
      <c r="G7">
        <v>200</v>
      </c>
      <c r="H7">
        <v>5</v>
      </c>
      <c r="I7" t="str">
        <f>IF(G7="-","-",IF(H7&lt;&gt;"-","-", IF(G7&gt;C7, G7-C7, 0)))</f>
        <v>-</v>
      </c>
    </row>
    <row r="8" spans="1:9" x14ac:dyDescent="0.25">
      <c r="A8" t="s">
        <v>107</v>
      </c>
      <c r="B8" t="s">
        <v>108</v>
      </c>
      <c r="C8">
        <v>970</v>
      </c>
      <c r="D8">
        <v>4</v>
      </c>
      <c r="E8">
        <v>40</v>
      </c>
      <c r="F8" t="s">
        <v>212</v>
      </c>
      <c r="G8">
        <v>200</v>
      </c>
      <c r="H8">
        <v>5</v>
      </c>
      <c r="I8" t="str">
        <f>IF(G8="-","-",IF(H8&lt;&gt;"-","-", IF(G8&gt;C8, G8-C8, 0)))</f>
        <v>-</v>
      </c>
    </row>
    <row r="9" spans="1:9" x14ac:dyDescent="0.25">
      <c r="A9" t="s">
        <v>73</v>
      </c>
      <c r="B9" t="s">
        <v>74</v>
      </c>
      <c r="C9">
        <v>980</v>
      </c>
      <c r="D9">
        <v>4</v>
      </c>
      <c r="E9">
        <v>40</v>
      </c>
      <c r="F9" t="s">
        <v>206</v>
      </c>
      <c r="G9">
        <v>200</v>
      </c>
      <c r="H9">
        <v>5</v>
      </c>
      <c r="I9" t="str">
        <f>IF(G9="-","-",IF(H9&lt;&gt;"-","-", IF(G9&gt;C9, G9-C9, 0)))</f>
        <v>-</v>
      </c>
    </row>
    <row r="10" spans="1:9" x14ac:dyDescent="0.25">
      <c r="A10" t="s">
        <v>27</v>
      </c>
      <c r="B10" t="s">
        <v>10</v>
      </c>
      <c r="C10">
        <v>984</v>
      </c>
      <c r="D10">
        <v>4</v>
      </c>
      <c r="E10">
        <v>40</v>
      </c>
      <c r="F10" t="s">
        <v>242</v>
      </c>
      <c r="G10">
        <v>160</v>
      </c>
      <c r="H10">
        <v>5</v>
      </c>
      <c r="I10" t="str">
        <f>IF(G10="-","-",IF(H10&lt;&gt;"-","-", IF(G10&gt;C10, G10-C10, 0)))</f>
        <v>-</v>
      </c>
    </row>
    <row r="11" spans="1:9" x14ac:dyDescent="0.25">
      <c r="A11" t="s">
        <v>438</v>
      </c>
      <c r="B11" t="s">
        <v>439</v>
      </c>
      <c r="C11">
        <v>992</v>
      </c>
      <c r="D11">
        <v>4</v>
      </c>
      <c r="E11">
        <v>40</v>
      </c>
      <c r="F11" t="s">
        <v>283</v>
      </c>
      <c r="G11">
        <v>200</v>
      </c>
      <c r="H11">
        <v>5</v>
      </c>
      <c r="I11" t="str">
        <f>IF(G11="-","-",IF(H11&lt;&gt;"-","-", IF(G11&gt;C11, G11-C11, 0)))</f>
        <v>-</v>
      </c>
    </row>
    <row r="12" spans="1:9" x14ac:dyDescent="0.25">
      <c r="A12" t="s">
        <v>974</v>
      </c>
      <c r="B12" t="s">
        <v>975</v>
      </c>
      <c r="C12">
        <v>995</v>
      </c>
      <c r="D12">
        <v>4</v>
      </c>
      <c r="E12">
        <v>40</v>
      </c>
      <c r="F12" t="s">
        <v>991</v>
      </c>
      <c r="G12">
        <v>200</v>
      </c>
      <c r="H12">
        <v>5</v>
      </c>
      <c r="I12" t="str">
        <f>IF(G12="-","-",IF(H12&lt;&gt;"-","-", IF(G12&gt;C12, G12-C12, 0)))</f>
        <v>-</v>
      </c>
    </row>
    <row r="13" spans="1:9" x14ac:dyDescent="0.25">
      <c r="A13" t="s">
        <v>435</v>
      </c>
      <c r="B13" t="s">
        <v>436</v>
      </c>
      <c r="C13">
        <v>1000</v>
      </c>
      <c r="D13">
        <v>4</v>
      </c>
      <c r="E13">
        <v>40</v>
      </c>
      <c r="F13" t="s">
        <v>422</v>
      </c>
      <c r="G13">
        <v>120</v>
      </c>
      <c r="H13">
        <v>5</v>
      </c>
      <c r="I13" t="str">
        <f>IF(G13="-","-",IF(H13&lt;&gt;"-","-", IF(G13&gt;C13, G13-C13, 0)))</f>
        <v>-</v>
      </c>
    </row>
    <row r="14" spans="1:9" x14ac:dyDescent="0.25">
      <c r="A14" t="s">
        <v>78</v>
      </c>
      <c r="B14" t="s">
        <v>79</v>
      </c>
      <c r="C14">
        <v>1011</v>
      </c>
      <c r="D14">
        <v>4</v>
      </c>
      <c r="E14">
        <v>40</v>
      </c>
      <c r="F14" t="s">
        <v>346</v>
      </c>
      <c r="G14">
        <v>200</v>
      </c>
      <c r="H14">
        <v>5</v>
      </c>
      <c r="I14" t="str">
        <f>IF(G14="-","-",IF(H14&lt;&gt;"-","-", IF(G14&gt;C14, G14-C14, 0)))</f>
        <v>-</v>
      </c>
    </row>
    <row r="15" spans="1:9" x14ac:dyDescent="0.25">
      <c r="A15" t="s">
        <v>96</v>
      </c>
      <c r="B15" t="s">
        <v>195</v>
      </c>
      <c r="C15">
        <v>1031</v>
      </c>
      <c r="D15">
        <v>4</v>
      </c>
      <c r="E15">
        <v>40</v>
      </c>
      <c r="F15" t="s">
        <v>201</v>
      </c>
      <c r="G15">
        <v>200</v>
      </c>
      <c r="H15">
        <v>5</v>
      </c>
      <c r="I15" t="str">
        <f>IF(G15="-","-",IF(H15&lt;&gt;"-","-", IF(G15&gt;C15, G15-C15, 0)))</f>
        <v>-</v>
      </c>
    </row>
    <row r="16" spans="1:9" x14ac:dyDescent="0.25">
      <c r="A16" t="s">
        <v>445</v>
      </c>
      <c r="B16" t="s">
        <v>446</v>
      </c>
      <c r="C16">
        <v>1038</v>
      </c>
      <c r="D16">
        <v>4</v>
      </c>
      <c r="E16">
        <v>40</v>
      </c>
      <c r="F16" t="s">
        <v>320</v>
      </c>
      <c r="G16">
        <v>200</v>
      </c>
      <c r="H16">
        <v>5</v>
      </c>
      <c r="I16" t="str">
        <f>IF(G16="-","-",IF(H16&lt;&gt;"-","-", IF(G16&gt;C16, G16-C16, 0)))</f>
        <v>-</v>
      </c>
    </row>
    <row r="17" spans="1:9" x14ac:dyDescent="0.25">
      <c r="A17" t="s">
        <v>115</v>
      </c>
      <c r="B17" t="s">
        <v>93</v>
      </c>
      <c r="C17">
        <v>1040</v>
      </c>
      <c r="D17">
        <v>4</v>
      </c>
      <c r="E17">
        <v>40</v>
      </c>
      <c r="F17" t="s">
        <v>417</v>
      </c>
      <c r="G17">
        <v>160</v>
      </c>
      <c r="H17">
        <v>5</v>
      </c>
      <c r="I17" t="str">
        <f>IF(G17="-","-",IF(H17&lt;&gt;"-","-", IF(G17&gt;C17, G17-C17, 0)))</f>
        <v>-</v>
      </c>
    </row>
    <row r="18" spans="1:9" x14ac:dyDescent="0.25">
      <c r="A18" t="s">
        <v>834</v>
      </c>
      <c r="B18" t="s">
        <v>835</v>
      </c>
      <c r="C18">
        <v>1070</v>
      </c>
      <c r="D18">
        <v>4</v>
      </c>
      <c r="E18">
        <v>40</v>
      </c>
      <c r="F18" t="s">
        <v>574</v>
      </c>
      <c r="G18">
        <v>200</v>
      </c>
      <c r="H18">
        <v>5</v>
      </c>
      <c r="I18" t="str">
        <f>IF(G18="-","-",IF(H18&lt;&gt;"-","-", IF(G18&gt;C18, G18-C18, 0)))</f>
        <v>-</v>
      </c>
    </row>
    <row r="19" spans="1:9" x14ac:dyDescent="0.25">
      <c r="A19" t="s">
        <v>113</v>
      </c>
      <c r="B19" t="s">
        <v>114</v>
      </c>
      <c r="C19">
        <v>1077</v>
      </c>
      <c r="D19">
        <v>4</v>
      </c>
      <c r="E19">
        <v>40</v>
      </c>
      <c r="F19" t="s">
        <v>213</v>
      </c>
      <c r="G19">
        <v>200</v>
      </c>
      <c r="H19">
        <v>5</v>
      </c>
      <c r="I19" t="str">
        <f>IF(G19="-","-",IF(H19&lt;&gt;"-","-", IF(G19&gt;C19, G19-C19, 0)))</f>
        <v>-</v>
      </c>
    </row>
    <row r="20" spans="1:9" x14ac:dyDescent="0.25">
      <c r="A20" t="s">
        <v>592</v>
      </c>
      <c r="B20" t="s">
        <v>593</v>
      </c>
      <c r="C20">
        <v>1082</v>
      </c>
      <c r="D20">
        <v>4</v>
      </c>
      <c r="E20">
        <v>40</v>
      </c>
      <c r="F20" t="s">
        <v>353</v>
      </c>
      <c r="G20">
        <v>240</v>
      </c>
      <c r="H20">
        <v>5</v>
      </c>
      <c r="I20" t="str">
        <f>IF(G20="-","-",IF(H20&lt;&gt;"-","-", IF(G20&gt;C20, G20-C20, 0)))</f>
        <v>-</v>
      </c>
    </row>
    <row r="21" spans="1:9" x14ac:dyDescent="0.25">
      <c r="A21" t="s">
        <v>1207</v>
      </c>
      <c r="B21" t="s">
        <v>1208</v>
      </c>
      <c r="C21">
        <v>1184</v>
      </c>
      <c r="D21">
        <v>4</v>
      </c>
      <c r="E21">
        <v>40</v>
      </c>
      <c r="F21" t="s">
        <v>1251</v>
      </c>
      <c r="G21">
        <v>240</v>
      </c>
      <c r="H21">
        <v>5</v>
      </c>
      <c r="I21" t="str">
        <f>IF(G21="-","-",IF(H21&lt;&gt;"-","-", IF(G21&gt;C21, G21-C21, 0)))</f>
        <v>-</v>
      </c>
    </row>
    <row r="22" spans="1:9" x14ac:dyDescent="0.25">
      <c r="A22" t="s">
        <v>1192</v>
      </c>
      <c r="B22" t="s">
        <v>1193</v>
      </c>
      <c r="C22">
        <v>527</v>
      </c>
      <c r="D22">
        <v>5</v>
      </c>
      <c r="E22">
        <v>40</v>
      </c>
      <c r="F22" t="s">
        <v>72</v>
      </c>
      <c r="G22" t="s">
        <v>72</v>
      </c>
      <c r="H22" t="s">
        <v>72</v>
      </c>
      <c r="I22" t="str">
        <f>IF(G22="-","-",IF(H22&lt;&gt;"-","-", IF(G22&gt;C22, G22-C22, 0)))</f>
        <v>-</v>
      </c>
    </row>
    <row r="23" spans="1:9" x14ac:dyDescent="0.25">
      <c r="A23" t="s">
        <v>1213</v>
      </c>
      <c r="B23" t="s">
        <v>47</v>
      </c>
      <c r="C23">
        <v>548</v>
      </c>
      <c r="D23">
        <v>5</v>
      </c>
      <c r="E23">
        <v>40</v>
      </c>
      <c r="F23" t="s">
        <v>72</v>
      </c>
      <c r="G23" t="s">
        <v>72</v>
      </c>
      <c r="H23" t="s">
        <v>72</v>
      </c>
      <c r="I23" t="str">
        <f>IF(G23="-","-",IF(H23&lt;&gt;"-","-", IF(G23&gt;C23, G23-C23, 0)))</f>
        <v>-</v>
      </c>
    </row>
    <row r="24" spans="1:9" x14ac:dyDescent="0.25">
      <c r="A24" t="s">
        <v>1221</v>
      </c>
      <c r="B24" t="s">
        <v>1222</v>
      </c>
      <c r="C24">
        <v>596</v>
      </c>
      <c r="D24">
        <v>5</v>
      </c>
      <c r="E24">
        <v>40</v>
      </c>
      <c r="F24" t="s">
        <v>72</v>
      </c>
      <c r="G24" t="s">
        <v>72</v>
      </c>
      <c r="H24" t="s">
        <v>72</v>
      </c>
      <c r="I24" t="str">
        <f>IF(G24="-","-",IF(H24&lt;&gt;"-","-", IF(G24&gt;C24, G24-C24, 0)))</f>
        <v>-</v>
      </c>
    </row>
    <row r="25" spans="1:9" x14ac:dyDescent="0.25">
      <c r="A25" t="s">
        <v>347</v>
      </c>
      <c r="B25" t="s">
        <v>348</v>
      </c>
      <c r="C25">
        <v>701</v>
      </c>
      <c r="D25">
        <v>5</v>
      </c>
      <c r="E25">
        <v>40</v>
      </c>
      <c r="F25" t="s">
        <v>72</v>
      </c>
      <c r="G25" t="s">
        <v>72</v>
      </c>
      <c r="H25" t="s">
        <v>72</v>
      </c>
      <c r="I25" t="str">
        <f>IF(G25="-","-",IF(H25&lt;&gt;"-","-", IF(G25&gt;C25, G25-C25, 0)))</f>
        <v>-</v>
      </c>
    </row>
    <row r="26" spans="1:9" x14ac:dyDescent="0.25">
      <c r="A26" t="s">
        <v>1050</v>
      </c>
      <c r="B26" t="s">
        <v>1051</v>
      </c>
      <c r="C26">
        <v>936</v>
      </c>
      <c r="D26">
        <v>5</v>
      </c>
      <c r="E26">
        <v>40</v>
      </c>
      <c r="F26" t="s">
        <v>72</v>
      </c>
      <c r="G26" t="s">
        <v>72</v>
      </c>
      <c r="H26" t="s">
        <v>72</v>
      </c>
      <c r="I26" t="str">
        <f>IF(G26="-","-",IF(H26&lt;&gt;"-","-", IF(G26&gt;C26, G26-C26, 0)))</f>
        <v>-</v>
      </c>
    </row>
    <row r="27" spans="1:9" x14ac:dyDescent="0.25">
      <c r="A27" t="s">
        <v>1197</v>
      </c>
      <c r="B27" t="s">
        <v>1198</v>
      </c>
      <c r="C27">
        <v>949</v>
      </c>
      <c r="D27">
        <v>5</v>
      </c>
      <c r="E27">
        <v>40</v>
      </c>
      <c r="F27" t="s">
        <v>72</v>
      </c>
      <c r="G27" t="s">
        <v>72</v>
      </c>
      <c r="H27" t="s">
        <v>72</v>
      </c>
      <c r="I27" t="str">
        <f>IF(G27="-","-",IF(H27&lt;&gt;"-","-", IF(G27&gt;C27, G27-C27, 0)))</f>
        <v>-</v>
      </c>
    </row>
    <row r="28" spans="1:9" x14ac:dyDescent="0.25">
      <c r="A28" t="s">
        <v>935</v>
      </c>
      <c r="B28" t="s">
        <v>507</v>
      </c>
      <c r="C28">
        <v>962</v>
      </c>
      <c r="D28">
        <v>5</v>
      </c>
      <c r="E28">
        <v>40</v>
      </c>
      <c r="F28" t="s">
        <v>72</v>
      </c>
      <c r="G28" t="s">
        <v>72</v>
      </c>
      <c r="H28" t="s">
        <v>72</v>
      </c>
      <c r="I28" t="str">
        <f>IF(G28="-","-",IF(H28&lt;&gt;"-","-", IF(G28&gt;C28, G28-C28, 0)))</f>
        <v>-</v>
      </c>
    </row>
    <row r="29" spans="1:9" x14ac:dyDescent="0.25">
      <c r="A29" t="s">
        <v>1191</v>
      </c>
      <c r="B29" t="s">
        <v>645</v>
      </c>
      <c r="C29">
        <v>964</v>
      </c>
      <c r="D29">
        <v>5</v>
      </c>
      <c r="E29">
        <v>40</v>
      </c>
      <c r="F29" t="s">
        <v>72</v>
      </c>
      <c r="G29" t="s">
        <v>72</v>
      </c>
      <c r="H29" t="s">
        <v>72</v>
      </c>
      <c r="I29" t="str">
        <f>IF(G29="-","-",IF(H29&lt;&gt;"-","-", IF(G29&gt;C29, G29-C29, 0)))</f>
        <v>-</v>
      </c>
    </row>
    <row r="30" spans="1:9" x14ac:dyDescent="0.25">
      <c r="A30" t="s">
        <v>1352</v>
      </c>
      <c r="B30" t="s">
        <v>1353</v>
      </c>
      <c r="C30">
        <v>984</v>
      </c>
      <c r="D30">
        <v>5</v>
      </c>
      <c r="E30">
        <v>40</v>
      </c>
      <c r="F30" t="s">
        <v>72</v>
      </c>
      <c r="G30" t="s">
        <v>72</v>
      </c>
      <c r="H30" t="s">
        <v>72</v>
      </c>
      <c r="I30" t="str">
        <f>IF(G30="-","-",IF(H30&lt;&gt;"-","-", IF(G30&gt;C30, G30-C30, 0)))</f>
        <v>-</v>
      </c>
    </row>
    <row r="31" spans="1:9" x14ac:dyDescent="0.25">
      <c r="A31" t="s">
        <v>419</v>
      </c>
      <c r="B31" t="s">
        <v>420</v>
      </c>
      <c r="C31">
        <v>985</v>
      </c>
      <c r="D31">
        <v>5</v>
      </c>
      <c r="E31">
        <v>40</v>
      </c>
      <c r="F31" t="s">
        <v>72</v>
      </c>
      <c r="G31" t="s">
        <v>72</v>
      </c>
      <c r="H31" t="s">
        <v>72</v>
      </c>
      <c r="I31" t="str">
        <f>IF(G31="-","-",IF(H31&lt;&gt;"-","-", IF(G31&gt;C31, G31-C31, 0)))</f>
        <v>-</v>
      </c>
    </row>
    <row r="32" spans="1:9" x14ac:dyDescent="0.25">
      <c r="A32" t="s">
        <v>29</v>
      </c>
      <c r="B32" t="s">
        <v>12</v>
      </c>
      <c r="C32">
        <v>990</v>
      </c>
      <c r="D32">
        <v>5</v>
      </c>
      <c r="E32">
        <v>40</v>
      </c>
      <c r="F32" t="s">
        <v>72</v>
      </c>
      <c r="G32" t="s">
        <v>72</v>
      </c>
      <c r="H32" t="s">
        <v>72</v>
      </c>
      <c r="I32" t="str">
        <f>IF(G32="-","-",IF(H32&lt;&gt;"-","-", IF(G32&gt;C32, G32-C32, 0)))</f>
        <v>-</v>
      </c>
    </row>
    <row r="33" spans="1:9" x14ac:dyDescent="0.25">
      <c r="A33" t="s">
        <v>471</v>
      </c>
      <c r="B33" t="s">
        <v>472</v>
      </c>
      <c r="C33">
        <v>997</v>
      </c>
      <c r="D33">
        <v>5</v>
      </c>
      <c r="E33">
        <v>40</v>
      </c>
      <c r="F33" t="s">
        <v>72</v>
      </c>
      <c r="G33" t="s">
        <v>72</v>
      </c>
      <c r="H33" t="s">
        <v>72</v>
      </c>
      <c r="I33" t="str">
        <f>IF(G33="-","-",IF(H33&lt;&gt;"-","-", IF(G33&gt;C33, G33-C33, 0)))</f>
        <v>-</v>
      </c>
    </row>
    <row r="34" spans="1:9" x14ac:dyDescent="0.25">
      <c r="A34" t="s">
        <v>34</v>
      </c>
      <c r="B34" t="s">
        <v>17</v>
      </c>
      <c r="C34">
        <v>998</v>
      </c>
      <c r="D34">
        <v>5</v>
      </c>
      <c r="E34">
        <v>40</v>
      </c>
      <c r="F34" t="s">
        <v>72</v>
      </c>
      <c r="G34" t="s">
        <v>72</v>
      </c>
      <c r="H34" t="s">
        <v>72</v>
      </c>
      <c r="I34" t="str">
        <f>IF(G34="-","-",IF(H34&lt;&gt;"-","-", IF(G34&gt;C34, G34-C34, 0)))</f>
        <v>-</v>
      </c>
    </row>
    <row r="35" spans="1:9" x14ac:dyDescent="0.25">
      <c r="A35" t="s">
        <v>1083</v>
      </c>
      <c r="B35" t="s">
        <v>69</v>
      </c>
      <c r="C35">
        <v>1000</v>
      </c>
      <c r="D35">
        <v>5</v>
      </c>
      <c r="E35">
        <v>40</v>
      </c>
      <c r="F35" t="s">
        <v>72</v>
      </c>
      <c r="G35" t="s">
        <v>72</v>
      </c>
      <c r="H35" t="s">
        <v>72</v>
      </c>
      <c r="I35" t="str">
        <f>IF(G35="-","-",IF(H35&lt;&gt;"-","-", IF(G35&gt;C35, G35-C35, 0)))</f>
        <v>-</v>
      </c>
    </row>
    <row r="36" spans="1:9" x14ac:dyDescent="0.25">
      <c r="A36" t="s">
        <v>21</v>
      </c>
      <c r="B36" t="s">
        <v>2</v>
      </c>
      <c r="C36">
        <v>1011</v>
      </c>
      <c r="D36">
        <v>5</v>
      </c>
      <c r="E36">
        <v>40</v>
      </c>
      <c r="F36" t="s">
        <v>72</v>
      </c>
      <c r="G36" t="s">
        <v>72</v>
      </c>
      <c r="H36" t="s">
        <v>72</v>
      </c>
      <c r="I36" t="str">
        <f>IF(G36="-","-",IF(H36&lt;&gt;"-","-", IF(G36&gt;C36, G36-C36, 0)))</f>
        <v>-</v>
      </c>
    </row>
    <row r="37" spans="1:9" x14ac:dyDescent="0.25">
      <c r="A37" t="s">
        <v>973</v>
      </c>
      <c r="B37" t="s">
        <v>555</v>
      </c>
      <c r="C37">
        <v>1020</v>
      </c>
      <c r="D37">
        <v>5</v>
      </c>
      <c r="E37">
        <v>40</v>
      </c>
      <c r="F37" t="s">
        <v>72</v>
      </c>
      <c r="G37" t="s">
        <v>72</v>
      </c>
      <c r="H37" t="s">
        <v>72</v>
      </c>
      <c r="I37" t="str">
        <f>IF(G37="-","-",IF(H37&lt;&gt;"-","-", IF(G37&gt;C37, G37-C37, 0)))</f>
        <v>-</v>
      </c>
    </row>
    <row r="38" spans="1:9" x14ac:dyDescent="0.25">
      <c r="A38" t="s">
        <v>1356</v>
      </c>
      <c r="B38" t="s">
        <v>1357</v>
      </c>
      <c r="C38">
        <v>1027</v>
      </c>
      <c r="D38">
        <v>5</v>
      </c>
      <c r="E38">
        <v>40</v>
      </c>
      <c r="F38" t="s">
        <v>72</v>
      </c>
      <c r="G38" t="s">
        <v>72</v>
      </c>
      <c r="H38" t="s">
        <v>72</v>
      </c>
      <c r="I38" t="str">
        <f>IF(G38="-","-",IF(H38&lt;&gt;"-","-", IF(G38&gt;C38, G38-C38, 0)))</f>
        <v>-</v>
      </c>
    </row>
    <row r="39" spans="1:9" x14ac:dyDescent="0.25">
      <c r="A39" t="s">
        <v>327</v>
      </c>
      <c r="B39" t="s">
        <v>328</v>
      </c>
      <c r="C39">
        <v>1028</v>
      </c>
      <c r="D39">
        <v>5</v>
      </c>
      <c r="E39">
        <v>40</v>
      </c>
      <c r="F39" t="s">
        <v>72</v>
      </c>
      <c r="G39" t="s">
        <v>72</v>
      </c>
      <c r="H39" t="s">
        <v>72</v>
      </c>
      <c r="I39" t="str">
        <f>IF(G39="-","-",IF(H39&lt;&gt;"-","-", IF(G39&gt;C39, G39-C39, 0)))</f>
        <v>-</v>
      </c>
    </row>
    <row r="40" spans="1:9" x14ac:dyDescent="0.25">
      <c r="A40" t="s">
        <v>87</v>
      </c>
      <c r="B40" t="s">
        <v>88</v>
      </c>
      <c r="C40">
        <v>1037</v>
      </c>
      <c r="D40">
        <v>5</v>
      </c>
      <c r="E40">
        <v>40</v>
      </c>
      <c r="F40" t="s">
        <v>72</v>
      </c>
      <c r="G40" t="s">
        <v>72</v>
      </c>
      <c r="H40" t="s">
        <v>72</v>
      </c>
      <c r="I40" t="str">
        <f>IF(G40="-","-",IF(H40&lt;&gt;"-","-", IF(G40&gt;C40, G40-C40, 0)))</f>
        <v>-</v>
      </c>
    </row>
    <row r="41" spans="1:9" x14ac:dyDescent="0.25">
      <c r="A41" t="s">
        <v>997</v>
      </c>
      <c r="B41" t="s">
        <v>998</v>
      </c>
      <c r="C41">
        <v>1059</v>
      </c>
      <c r="D41">
        <v>5</v>
      </c>
      <c r="E41">
        <v>40</v>
      </c>
      <c r="F41" t="s">
        <v>72</v>
      </c>
      <c r="G41" t="s">
        <v>72</v>
      </c>
      <c r="H41" t="s">
        <v>72</v>
      </c>
      <c r="I41" t="str">
        <f>IF(G41="-","-",IF(H41&lt;&gt;"-","-", IF(G41&gt;C41, G41-C41, 0)))</f>
        <v>-</v>
      </c>
    </row>
    <row r="42" spans="1:9" x14ac:dyDescent="0.25">
      <c r="A42" t="s">
        <v>961</v>
      </c>
      <c r="B42" t="s">
        <v>962</v>
      </c>
      <c r="C42">
        <v>1080</v>
      </c>
      <c r="D42">
        <v>5</v>
      </c>
      <c r="E42">
        <v>40</v>
      </c>
      <c r="F42" t="s">
        <v>72</v>
      </c>
      <c r="G42" t="s">
        <v>72</v>
      </c>
      <c r="H42" t="s">
        <v>72</v>
      </c>
      <c r="I42" t="str">
        <f>IF(G42="-","-",IF(H42&lt;&gt;"-","-", IF(G42&gt;C42, G42-C42, 0)))</f>
        <v>-</v>
      </c>
    </row>
    <row r="43" spans="1:9" x14ac:dyDescent="0.25">
      <c r="A43" t="s">
        <v>138</v>
      </c>
      <c r="B43" t="s">
        <v>139</v>
      </c>
      <c r="C43">
        <v>1088</v>
      </c>
      <c r="D43">
        <v>5</v>
      </c>
      <c r="E43">
        <v>40</v>
      </c>
      <c r="F43" t="s">
        <v>72</v>
      </c>
      <c r="G43" t="s">
        <v>72</v>
      </c>
      <c r="H43" t="s">
        <v>72</v>
      </c>
      <c r="I43" t="str">
        <f>IF(G43="-","-",IF(H43&lt;&gt;"-","-", IF(G43&gt;C43, G43-C43, 0)))</f>
        <v>-</v>
      </c>
    </row>
    <row r="44" spans="1:9" x14ac:dyDescent="0.25">
      <c r="A44" t="s">
        <v>142</v>
      </c>
      <c r="B44" t="s">
        <v>143</v>
      </c>
      <c r="C44">
        <v>1089</v>
      </c>
      <c r="D44">
        <v>5</v>
      </c>
      <c r="E44">
        <v>40</v>
      </c>
      <c r="F44" t="s">
        <v>72</v>
      </c>
      <c r="G44" t="s">
        <v>72</v>
      </c>
      <c r="H44" t="s">
        <v>72</v>
      </c>
      <c r="I44" t="str">
        <f>IF(G44="-","-",IF(H44&lt;&gt;"-","-", IF(G44&gt;C44, G44-C44, 0)))</f>
        <v>-</v>
      </c>
    </row>
    <row r="45" spans="1:9" x14ac:dyDescent="0.25">
      <c r="A45" t="s">
        <v>1195</v>
      </c>
      <c r="B45" t="s">
        <v>1196</v>
      </c>
      <c r="C45">
        <v>1091</v>
      </c>
      <c r="D45">
        <v>5</v>
      </c>
      <c r="E45">
        <v>40</v>
      </c>
      <c r="F45" t="s">
        <v>72</v>
      </c>
      <c r="G45" t="s">
        <v>72</v>
      </c>
      <c r="H45" t="s">
        <v>72</v>
      </c>
      <c r="I45" t="str">
        <f>IF(G45="-","-",IF(H45&lt;&gt;"-","-", IF(G45&gt;C45, G45-C45, 0)))</f>
        <v>-</v>
      </c>
    </row>
    <row r="46" spans="1:9" x14ac:dyDescent="0.25">
      <c r="A46" t="s">
        <v>1170</v>
      </c>
      <c r="B46" t="s">
        <v>15</v>
      </c>
      <c r="C46">
        <v>1091</v>
      </c>
      <c r="D46">
        <v>5</v>
      </c>
      <c r="E46">
        <v>40</v>
      </c>
      <c r="F46" t="s">
        <v>72</v>
      </c>
      <c r="G46" t="s">
        <v>72</v>
      </c>
      <c r="H46" t="s">
        <v>72</v>
      </c>
      <c r="I46" t="str">
        <f>IF(G46="-","-",IF(H46&lt;&gt;"-","-", IF(G46&gt;C46, G46-C46, 0)))</f>
        <v>-</v>
      </c>
    </row>
    <row r="47" spans="1:9" x14ac:dyDescent="0.25">
      <c r="A47" t="s">
        <v>979</v>
      </c>
      <c r="B47" t="s">
        <v>980</v>
      </c>
      <c r="C47">
        <v>1092</v>
      </c>
      <c r="D47">
        <v>5</v>
      </c>
      <c r="E47">
        <v>40</v>
      </c>
      <c r="F47" t="s">
        <v>72</v>
      </c>
      <c r="G47" t="s">
        <v>72</v>
      </c>
      <c r="H47" t="s">
        <v>72</v>
      </c>
      <c r="I47" t="str">
        <f>IF(G47="-","-",IF(H47&lt;&gt;"-","-", IF(G47&gt;C47, G47-C47, 0)))</f>
        <v>-</v>
      </c>
    </row>
    <row r="48" spans="1:9" x14ac:dyDescent="0.25">
      <c r="A48" t="s">
        <v>930</v>
      </c>
      <c r="B48" t="s">
        <v>931</v>
      </c>
      <c r="C48">
        <v>1093</v>
      </c>
      <c r="D48">
        <v>5</v>
      </c>
      <c r="E48">
        <v>40</v>
      </c>
      <c r="F48" t="s">
        <v>72</v>
      </c>
      <c r="G48" t="s">
        <v>72</v>
      </c>
      <c r="H48" t="s">
        <v>72</v>
      </c>
      <c r="I48" t="str">
        <f>IF(G48="-","-",IF(H48&lt;&gt;"-","-", IF(G48&gt;C48, G48-C48, 0)))</f>
        <v>-</v>
      </c>
    </row>
    <row r="49" spans="1:9" x14ac:dyDescent="0.25">
      <c r="A49" t="s">
        <v>1081</v>
      </c>
      <c r="B49" t="s">
        <v>1082</v>
      </c>
      <c r="C49">
        <v>1097</v>
      </c>
      <c r="D49">
        <v>5</v>
      </c>
      <c r="E49">
        <v>40</v>
      </c>
      <c r="F49" t="s">
        <v>72</v>
      </c>
      <c r="G49" t="s">
        <v>72</v>
      </c>
      <c r="H49" t="s">
        <v>72</v>
      </c>
      <c r="I49" t="str">
        <f>IF(G49="-","-",IF(H49&lt;&gt;"-","-", IF(G49&gt;C49, G49-C49, 0)))</f>
        <v>-</v>
      </c>
    </row>
    <row r="50" spans="1:9" x14ac:dyDescent="0.25">
      <c r="A50" t="s">
        <v>854</v>
      </c>
      <c r="B50" t="s">
        <v>764</v>
      </c>
      <c r="C50">
        <v>1100</v>
      </c>
      <c r="D50">
        <v>5</v>
      </c>
      <c r="E50">
        <v>40</v>
      </c>
      <c r="F50" t="s">
        <v>72</v>
      </c>
      <c r="G50" t="s">
        <v>72</v>
      </c>
      <c r="H50" t="s">
        <v>72</v>
      </c>
      <c r="I50" t="str">
        <f>IF(G50="-","-",IF(H50&lt;&gt;"-","-", IF(G50&gt;C50, G50-C50, 0)))</f>
        <v>-</v>
      </c>
    </row>
    <row r="51" spans="1:9" x14ac:dyDescent="0.25">
      <c r="A51" t="s">
        <v>1250</v>
      </c>
      <c r="B51" t="s">
        <v>975</v>
      </c>
      <c r="C51">
        <v>1108</v>
      </c>
      <c r="D51">
        <v>5</v>
      </c>
      <c r="E51">
        <v>40</v>
      </c>
      <c r="F51" t="s">
        <v>72</v>
      </c>
      <c r="G51" t="s">
        <v>72</v>
      </c>
      <c r="H51" t="s">
        <v>72</v>
      </c>
      <c r="I51" t="str">
        <f>IF(G51="-","-",IF(H51&lt;&gt;"-","-", IF(G51&gt;C51, G51-C51, 0)))</f>
        <v>-</v>
      </c>
    </row>
    <row r="52" spans="1:9" x14ac:dyDescent="0.25">
      <c r="A52" t="s">
        <v>496</v>
      </c>
      <c r="B52" t="s">
        <v>497</v>
      </c>
      <c r="C52">
        <v>1114</v>
      </c>
      <c r="D52">
        <v>5</v>
      </c>
      <c r="E52">
        <v>40</v>
      </c>
      <c r="F52" t="s">
        <v>72</v>
      </c>
      <c r="G52" t="s">
        <v>72</v>
      </c>
      <c r="H52" t="s">
        <v>72</v>
      </c>
      <c r="I52" t="str">
        <f>IF(G52="-","-",IF(H52&lt;&gt;"-","-", IF(G52&gt;C52, G52-C52, 0)))</f>
        <v>-</v>
      </c>
    </row>
    <row r="53" spans="1:9" x14ac:dyDescent="0.25">
      <c r="A53" t="s">
        <v>958</v>
      </c>
      <c r="B53" t="s">
        <v>959</v>
      </c>
      <c r="C53">
        <v>1130</v>
      </c>
      <c r="D53">
        <v>5</v>
      </c>
      <c r="E53">
        <v>40</v>
      </c>
      <c r="F53" t="s">
        <v>72</v>
      </c>
      <c r="G53" t="s">
        <v>72</v>
      </c>
      <c r="H53" t="s">
        <v>72</v>
      </c>
      <c r="I53" t="str">
        <f>IF(G53="-","-",IF(H53&lt;&gt;"-","-", IF(G53&gt;C53, G53-C53, 0)))</f>
        <v>-</v>
      </c>
    </row>
    <row r="54" spans="1:9" x14ac:dyDescent="0.25">
      <c r="A54" t="s">
        <v>33</v>
      </c>
      <c r="B54" t="s">
        <v>16</v>
      </c>
      <c r="C54">
        <v>1139</v>
      </c>
      <c r="D54">
        <v>5</v>
      </c>
      <c r="E54">
        <v>40</v>
      </c>
      <c r="F54" t="s">
        <v>72</v>
      </c>
      <c r="G54" t="s">
        <v>72</v>
      </c>
      <c r="H54" t="s">
        <v>72</v>
      </c>
      <c r="I54" t="str">
        <f>IF(G54="-","-",IF(H54&lt;&gt;"-","-", IF(G54&gt;C54, G54-C54, 0)))</f>
        <v>-</v>
      </c>
    </row>
    <row r="55" spans="1:9" x14ac:dyDescent="0.25">
      <c r="A55" t="s">
        <v>1052</v>
      </c>
      <c r="B55" t="s">
        <v>1053</v>
      </c>
      <c r="C55">
        <v>1139</v>
      </c>
      <c r="D55">
        <v>5</v>
      </c>
      <c r="E55">
        <v>40</v>
      </c>
      <c r="F55" t="s">
        <v>72</v>
      </c>
      <c r="G55" t="s">
        <v>72</v>
      </c>
      <c r="H55" t="s">
        <v>72</v>
      </c>
      <c r="I55" t="str">
        <f>IF(G55="-","-",IF(H55&lt;&gt;"-","-", IF(G55&gt;C55, G55-C55, 0)))</f>
        <v>-</v>
      </c>
    </row>
    <row r="56" spans="1:9" x14ac:dyDescent="0.25">
      <c r="A56" t="s">
        <v>837</v>
      </c>
      <c r="B56" t="s">
        <v>838</v>
      </c>
      <c r="C56">
        <v>1145</v>
      </c>
      <c r="D56">
        <v>5</v>
      </c>
      <c r="E56">
        <v>40</v>
      </c>
      <c r="F56" t="s">
        <v>72</v>
      </c>
      <c r="G56" t="s">
        <v>72</v>
      </c>
      <c r="H56" t="s">
        <v>72</v>
      </c>
      <c r="I56" t="str">
        <f>IF(G56="-","-",IF(H56&lt;&gt;"-","-", IF(G56&gt;C56, G56-C56, 0)))</f>
        <v>-</v>
      </c>
    </row>
    <row r="57" spans="1:9" x14ac:dyDescent="0.25">
      <c r="A57" t="s">
        <v>1101</v>
      </c>
      <c r="B57" t="s">
        <v>1102</v>
      </c>
      <c r="C57">
        <v>1164</v>
      </c>
      <c r="D57">
        <v>5</v>
      </c>
      <c r="E57">
        <v>40</v>
      </c>
      <c r="F57" t="s">
        <v>72</v>
      </c>
      <c r="G57" t="s">
        <v>72</v>
      </c>
      <c r="H57" t="s">
        <v>72</v>
      </c>
      <c r="I57" t="str">
        <f>IF(G57="-","-",IF(H57&lt;&gt;"-","-", IF(G57&gt;C57, G57-C57, 0)))</f>
        <v>-</v>
      </c>
    </row>
    <row r="58" spans="1:9" x14ac:dyDescent="0.25">
      <c r="A58" t="s">
        <v>1075</v>
      </c>
      <c r="B58" t="s">
        <v>1076</v>
      </c>
      <c r="C58">
        <v>1165</v>
      </c>
      <c r="D58">
        <v>5</v>
      </c>
      <c r="E58">
        <v>40</v>
      </c>
      <c r="F58" t="s">
        <v>72</v>
      </c>
      <c r="G58" t="s">
        <v>72</v>
      </c>
      <c r="H58" t="s">
        <v>72</v>
      </c>
      <c r="I58" t="str">
        <f>IF(G58="-","-",IF(H58&lt;&gt;"-","-", IF(G58&gt;C58, G58-C58, 0)))</f>
        <v>-</v>
      </c>
    </row>
    <row r="59" spans="1:9" x14ac:dyDescent="0.25">
      <c r="A59" t="s">
        <v>1047</v>
      </c>
      <c r="B59" t="s">
        <v>856</v>
      </c>
      <c r="C59">
        <v>1166</v>
      </c>
      <c r="D59">
        <v>5</v>
      </c>
      <c r="E59">
        <v>40</v>
      </c>
      <c r="F59" t="s">
        <v>72</v>
      </c>
      <c r="G59" t="s">
        <v>72</v>
      </c>
      <c r="H59" t="s">
        <v>72</v>
      </c>
      <c r="I59" t="str">
        <f>IF(G59="-","-",IF(H59&lt;&gt;"-","-", IF(G59&gt;C59, G59-C59, 0)))</f>
        <v>-</v>
      </c>
    </row>
    <row r="60" spans="1:9" x14ac:dyDescent="0.25">
      <c r="A60" t="s">
        <v>303</v>
      </c>
      <c r="B60" t="s">
        <v>304</v>
      </c>
      <c r="C60">
        <v>1193</v>
      </c>
      <c r="D60">
        <v>5</v>
      </c>
      <c r="E60">
        <v>40</v>
      </c>
      <c r="F60" t="s">
        <v>72</v>
      </c>
      <c r="G60" t="s">
        <v>72</v>
      </c>
      <c r="H60" t="s">
        <v>72</v>
      </c>
      <c r="I60" t="str">
        <f>IF(G60="-","-",IF(H60&lt;&gt;"-","-", IF(G60&gt;C60, G60-C60, 0)))</f>
        <v>-</v>
      </c>
    </row>
    <row r="61" spans="1:9" x14ac:dyDescent="0.25">
      <c r="A61" t="s">
        <v>68</v>
      </c>
      <c r="B61" t="s">
        <v>69</v>
      </c>
      <c r="C61">
        <v>1193</v>
      </c>
      <c r="D61">
        <v>5</v>
      </c>
      <c r="E61">
        <v>40</v>
      </c>
      <c r="F61" t="s">
        <v>72</v>
      </c>
      <c r="G61" t="s">
        <v>72</v>
      </c>
      <c r="H61" t="s">
        <v>72</v>
      </c>
      <c r="I61" t="str">
        <f>IF(G61="-","-",IF(H61&lt;&gt;"-","-", IF(G61&gt;C61, G61-C61, 0)))</f>
        <v>-</v>
      </c>
    </row>
    <row r="62" spans="1:9" x14ac:dyDescent="0.25">
      <c r="A62" t="s">
        <v>1036</v>
      </c>
      <c r="B62" t="s">
        <v>1037</v>
      </c>
      <c r="C62">
        <v>1196</v>
      </c>
      <c r="D62">
        <v>5</v>
      </c>
      <c r="E62">
        <v>40</v>
      </c>
      <c r="F62" t="s">
        <v>72</v>
      </c>
      <c r="G62" t="s">
        <v>72</v>
      </c>
      <c r="H62" t="s">
        <v>72</v>
      </c>
      <c r="I62" t="str">
        <f>IF(G62="-","-",IF(H62&lt;&gt;"-","-", IF(G62&gt;C62, G62-C62, 0)))</f>
        <v>-</v>
      </c>
    </row>
    <row r="63" spans="1:9" x14ac:dyDescent="0.25">
      <c r="A63" t="s">
        <v>36</v>
      </c>
      <c r="B63" t="s">
        <v>37</v>
      </c>
      <c r="C63">
        <v>1202</v>
      </c>
      <c r="D63">
        <v>5</v>
      </c>
      <c r="E63">
        <v>40</v>
      </c>
      <c r="F63" t="s">
        <v>72</v>
      </c>
      <c r="G63" t="s">
        <v>72</v>
      </c>
      <c r="H63" t="s">
        <v>72</v>
      </c>
      <c r="I63" t="str">
        <f>IF(G63="-","-",IF(H63&lt;&gt;"-","-", IF(G63&gt;C63, G63-C63, 0)))</f>
        <v>-</v>
      </c>
    </row>
    <row r="64" spans="1:9" x14ac:dyDescent="0.25">
      <c r="A64" t="s">
        <v>1354</v>
      </c>
      <c r="B64" t="s">
        <v>1355</v>
      </c>
      <c r="C64">
        <v>1224</v>
      </c>
      <c r="D64">
        <v>5</v>
      </c>
      <c r="E64">
        <v>40</v>
      </c>
      <c r="F64" t="s">
        <v>72</v>
      </c>
      <c r="G64" t="s">
        <v>72</v>
      </c>
      <c r="H64" t="s">
        <v>72</v>
      </c>
      <c r="I64" t="str">
        <f>IF(G64="-","-",IF(H64&lt;&gt;"-","-", IF(G64&gt;C64, G64-C64, 0)))</f>
        <v>-</v>
      </c>
    </row>
    <row r="65" spans="1:9" x14ac:dyDescent="0.25">
      <c r="A65" t="s">
        <v>222</v>
      </c>
      <c r="B65" t="s">
        <v>223</v>
      </c>
      <c r="C65">
        <v>1232</v>
      </c>
      <c r="D65">
        <v>5</v>
      </c>
      <c r="E65">
        <v>40</v>
      </c>
      <c r="F65" t="s">
        <v>72</v>
      </c>
      <c r="G65" t="s">
        <v>72</v>
      </c>
      <c r="H65" t="s">
        <v>72</v>
      </c>
      <c r="I65" t="str">
        <f>IF(G65="-","-",IF(H65&lt;&gt;"-","-", IF(G65&gt;C65, G65-C65, 0)))</f>
        <v>-</v>
      </c>
    </row>
    <row r="66" spans="1:9" x14ac:dyDescent="0.25">
      <c r="A66" t="s">
        <v>512</v>
      </c>
      <c r="B66" t="s">
        <v>960</v>
      </c>
      <c r="C66">
        <v>1233</v>
      </c>
      <c r="D66">
        <v>5</v>
      </c>
      <c r="E66">
        <v>40</v>
      </c>
      <c r="F66" t="s">
        <v>72</v>
      </c>
      <c r="G66" t="s">
        <v>72</v>
      </c>
      <c r="H66" t="s">
        <v>72</v>
      </c>
      <c r="I66" t="str">
        <f>IF(G66="-","-",IF(H66&lt;&gt;"-","-", IF(G66&gt;C66, G66-C66, 0)))</f>
        <v>-</v>
      </c>
    </row>
    <row r="67" spans="1:9" x14ac:dyDescent="0.25">
      <c r="A67" t="s">
        <v>558</v>
      </c>
      <c r="B67" t="s">
        <v>559</v>
      </c>
      <c r="C67">
        <v>1246</v>
      </c>
      <c r="D67">
        <v>5</v>
      </c>
      <c r="E67">
        <v>40</v>
      </c>
      <c r="F67" t="s">
        <v>72</v>
      </c>
      <c r="G67" t="s">
        <v>72</v>
      </c>
      <c r="H67" t="s">
        <v>72</v>
      </c>
      <c r="I67" t="str">
        <f>IF(G67="-","-",IF(H67&lt;&gt;"-","-", IF(G67&gt;C67, G67-C67, 0)))</f>
        <v>-</v>
      </c>
    </row>
    <row r="68" spans="1:9" x14ac:dyDescent="0.25">
      <c r="A68" t="s">
        <v>1058</v>
      </c>
      <c r="B68" t="s">
        <v>1059</v>
      </c>
      <c r="C68">
        <v>1252</v>
      </c>
      <c r="D68">
        <v>5</v>
      </c>
      <c r="E68">
        <v>40</v>
      </c>
      <c r="F68" t="s">
        <v>72</v>
      </c>
      <c r="G68" t="s">
        <v>72</v>
      </c>
      <c r="H68" t="s">
        <v>72</v>
      </c>
      <c r="I68" t="str">
        <f>IF(G68="-","-",IF(H68&lt;&gt;"-","-", IF(G68&gt;C68, G68-C68, 0)))</f>
        <v>-</v>
      </c>
    </row>
    <row r="69" spans="1:9" x14ac:dyDescent="0.25">
      <c r="A69" t="s">
        <v>133</v>
      </c>
      <c r="B69" t="s">
        <v>134</v>
      </c>
      <c r="C69">
        <v>1283</v>
      </c>
      <c r="D69">
        <v>5</v>
      </c>
      <c r="E69">
        <v>40</v>
      </c>
      <c r="F69" t="s">
        <v>72</v>
      </c>
      <c r="G69" t="s">
        <v>72</v>
      </c>
      <c r="H69" t="s">
        <v>72</v>
      </c>
      <c r="I69" t="str">
        <f>IF(G69="-","-",IF(H69&lt;&gt;"-","-", IF(G69&gt;C69, G69-C69, 0)))</f>
        <v>-</v>
      </c>
    </row>
    <row r="70" spans="1:9" x14ac:dyDescent="0.25">
      <c r="A70" t="s">
        <v>140</v>
      </c>
      <c r="B70" t="s">
        <v>141</v>
      </c>
      <c r="C70">
        <v>1293</v>
      </c>
      <c r="D70">
        <v>5</v>
      </c>
      <c r="E70">
        <v>40</v>
      </c>
      <c r="F70" t="s">
        <v>72</v>
      </c>
      <c r="G70" t="s">
        <v>72</v>
      </c>
      <c r="H70" t="s">
        <v>72</v>
      </c>
      <c r="I70" t="str">
        <f>IF(G70="-","-",IF(H70&lt;&gt;"-","-", IF(G70&gt;C70, G70-C70, 0)))</f>
        <v>-</v>
      </c>
    </row>
    <row r="71" spans="1:9" x14ac:dyDescent="0.25">
      <c r="A71" t="s">
        <v>192</v>
      </c>
      <c r="B71" t="s">
        <v>193</v>
      </c>
      <c r="C71">
        <v>1299</v>
      </c>
      <c r="D71">
        <v>5</v>
      </c>
      <c r="E71">
        <v>40</v>
      </c>
      <c r="F71" t="s">
        <v>72</v>
      </c>
      <c r="G71" t="s">
        <v>72</v>
      </c>
      <c r="H71" t="s">
        <v>72</v>
      </c>
      <c r="I71" t="str">
        <f>IF(G71="-","-",IF(H71&lt;&gt;"-","-", IF(G71&gt;C71, G71-C71, 0)))</f>
        <v>-</v>
      </c>
    </row>
    <row r="72" spans="1:9" x14ac:dyDescent="0.25">
      <c r="A72" t="s">
        <v>565</v>
      </c>
      <c r="B72" t="s">
        <v>566</v>
      </c>
      <c r="C72">
        <v>1299</v>
      </c>
      <c r="D72">
        <v>5</v>
      </c>
      <c r="E72">
        <v>40</v>
      </c>
      <c r="F72" t="s">
        <v>72</v>
      </c>
      <c r="G72" t="s">
        <v>72</v>
      </c>
      <c r="H72" t="s">
        <v>72</v>
      </c>
      <c r="I72" t="str">
        <f>IF(G72="-","-",IF(H72&lt;&gt;"-","-", IF(G72&gt;C72, G72-C72, 0)))</f>
        <v>-</v>
      </c>
    </row>
    <row r="73" spans="1:9" x14ac:dyDescent="0.25">
      <c r="A73" t="s">
        <v>239</v>
      </c>
      <c r="B73" t="s">
        <v>240</v>
      </c>
      <c r="C73">
        <v>1305</v>
      </c>
      <c r="D73">
        <v>5</v>
      </c>
      <c r="E73">
        <v>40</v>
      </c>
      <c r="F73" t="s">
        <v>72</v>
      </c>
      <c r="G73" t="s">
        <v>72</v>
      </c>
      <c r="H73" t="s">
        <v>72</v>
      </c>
      <c r="I73" t="str">
        <f>IF(G73="-","-",IF(H73&lt;&gt;"-","-", IF(G73&gt;C73, G73-C73, 0)))</f>
        <v>-</v>
      </c>
    </row>
    <row r="74" spans="1:9" x14ac:dyDescent="0.25">
      <c r="A74" t="s">
        <v>118</v>
      </c>
      <c r="B74" t="s">
        <v>119</v>
      </c>
      <c r="C74">
        <v>1306</v>
      </c>
      <c r="D74">
        <v>5</v>
      </c>
      <c r="E74">
        <v>40</v>
      </c>
      <c r="F74" t="s">
        <v>72</v>
      </c>
      <c r="G74" t="s">
        <v>72</v>
      </c>
      <c r="H74" t="s">
        <v>72</v>
      </c>
      <c r="I74" t="str">
        <f>IF(G74="-","-",IF(H74&lt;&gt;"-","-", IF(G74&gt;C74, G74-C74, 0)))</f>
        <v>-</v>
      </c>
    </row>
    <row r="75" spans="1:9" x14ac:dyDescent="0.25">
      <c r="A75" t="s">
        <v>1143</v>
      </c>
      <c r="B75" t="s">
        <v>1144</v>
      </c>
      <c r="C75">
        <v>1308</v>
      </c>
      <c r="D75">
        <v>5</v>
      </c>
      <c r="E75">
        <v>40</v>
      </c>
      <c r="F75" t="s">
        <v>72</v>
      </c>
      <c r="G75" t="s">
        <v>72</v>
      </c>
      <c r="H75" t="s">
        <v>72</v>
      </c>
      <c r="I75" t="str">
        <f>IF(G75="-","-",IF(H75&lt;&gt;"-","-", IF(G75&gt;C75, G75-C75, 0)))</f>
        <v>-</v>
      </c>
    </row>
    <row r="76" spans="1:9" x14ac:dyDescent="0.25">
      <c r="A76" t="s">
        <v>144</v>
      </c>
      <c r="B76" t="s">
        <v>145</v>
      </c>
      <c r="C76">
        <v>1310</v>
      </c>
      <c r="D76">
        <v>5</v>
      </c>
      <c r="E76">
        <v>40</v>
      </c>
      <c r="F76" t="s">
        <v>72</v>
      </c>
      <c r="G76" t="s">
        <v>72</v>
      </c>
      <c r="H76" t="s">
        <v>72</v>
      </c>
      <c r="I76" t="str">
        <f>IF(G76="-","-",IF(H76&lt;&gt;"-","-", IF(G76&gt;C76, G76-C76, 0)))</f>
        <v>-</v>
      </c>
    </row>
    <row r="77" spans="1:9" x14ac:dyDescent="0.25">
      <c r="A77" t="s">
        <v>38</v>
      </c>
      <c r="B77" t="s">
        <v>39</v>
      </c>
      <c r="C77">
        <v>1334</v>
      </c>
      <c r="D77">
        <v>5</v>
      </c>
      <c r="E77">
        <v>40</v>
      </c>
      <c r="F77" t="s">
        <v>72</v>
      </c>
      <c r="G77" t="s">
        <v>72</v>
      </c>
      <c r="H77" t="s">
        <v>72</v>
      </c>
      <c r="I77" t="str">
        <f>IF(G77="-","-",IF(H77&lt;&gt;"-","-", IF(G77&gt;C77, G77-C77, 0)))</f>
        <v>-</v>
      </c>
    </row>
    <row r="78" spans="1:9" x14ac:dyDescent="0.25">
      <c r="A78" t="s">
        <v>1020</v>
      </c>
      <c r="B78" t="s">
        <v>1021</v>
      </c>
      <c r="C78">
        <v>1346</v>
      </c>
      <c r="D78">
        <v>5</v>
      </c>
      <c r="E78">
        <v>40</v>
      </c>
      <c r="F78" t="s">
        <v>72</v>
      </c>
      <c r="G78" t="s">
        <v>72</v>
      </c>
      <c r="H78" t="s">
        <v>72</v>
      </c>
      <c r="I78" t="str">
        <f>IF(G78="-","-",IF(H78&lt;&gt;"-","-", IF(G78&gt;C78, G78-C78, 0)))</f>
        <v>-</v>
      </c>
    </row>
    <row r="79" spans="1:9" x14ac:dyDescent="0.25">
      <c r="A79" t="s">
        <v>440</v>
      </c>
      <c r="B79" t="s">
        <v>441</v>
      </c>
      <c r="C79">
        <v>1346</v>
      </c>
      <c r="D79">
        <v>5</v>
      </c>
      <c r="E79">
        <v>40</v>
      </c>
      <c r="F79" t="s">
        <v>72</v>
      </c>
      <c r="G79" t="s">
        <v>72</v>
      </c>
      <c r="H79" t="s">
        <v>72</v>
      </c>
      <c r="I79" t="str">
        <f>IF(G79="-","-",IF(H79&lt;&gt;"-","-", IF(G79&gt;C79, G79-C79, 0)))</f>
        <v>-</v>
      </c>
    </row>
    <row r="80" spans="1:9" x14ac:dyDescent="0.25">
      <c r="A80" t="s">
        <v>683</v>
      </c>
      <c r="B80" t="s">
        <v>684</v>
      </c>
      <c r="C80">
        <v>1356</v>
      </c>
      <c r="D80">
        <v>5</v>
      </c>
      <c r="E80">
        <v>40</v>
      </c>
      <c r="F80" t="s">
        <v>72</v>
      </c>
      <c r="G80" t="s">
        <v>72</v>
      </c>
      <c r="H80" t="s">
        <v>72</v>
      </c>
      <c r="I80" t="str">
        <f>IF(G80="-","-",IF(H80&lt;&gt;"-","-", IF(G80&gt;C80, G80-C80, 0)))</f>
        <v>-</v>
      </c>
    </row>
    <row r="81" spans="1:9" x14ac:dyDescent="0.25">
      <c r="A81" t="s">
        <v>442</v>
      </c>
      <c r="B81" t="s">
        <v>443</v>
      </c>
      <c r="C81">
        <v>1356</v>
      </c>
      <c r="D81">
        <v>5</v>
      </c>
      <c r="E81">
        <v>40</v>
      </c>
      <c r="F81" t="s">
        <v>72</v>
      </c>
      <c r="G81" t="s">
        <v>72</v>
      </c>
      <c r="H81" t="s">
        <v>72</v>
      </c>
      <c r="I81" t="str">
        <f>IF(G81="-","-",IF(H81&lt;&gt;"-","-", IF(G81&gt;C81, G81-C81, 0)))</f>
        <v>-</v>
      </c>
    </row>
    <row r="82" spans="1:9" x14ac:dyDescent="0.25">
      <c r="A82" t="s">
        <v>311</v>
      </c>
      <c r="B82" t="s">
        <v>312</v>
      </c>
      <c r="C82">
        <v>1358</v>
      </c>
      <c r="D82">
        <v>5</v>
      </c>
      <c r="E82">
        <v>40</v>
      </c>
      <c r="F82" t="s">
        <v>72</v>
      </c>
      <c r="G82" t="s">
        <v>72</v>
      </c>
      <c r="H82" t="s">
        <v>72</v>
      </c>
      <c r="I82" t="str">
        <f>IF(G82="-","-",IF(H82&lt;&gt;"-","-", IF(G82&gt;C82, G82-C82, 0)))</f>
        <v>-</v>
      </c>
    </row>
    <row r="83" spans="1:9" x14ac:dyDescent="0.25">
      <c r="A83" t="s">
        <v>1040</v>
      </c>
      <c r="B83" t="s">
        <v>1041</v>
      </c>
      <c r="C83">
        <v>1365</v>
      </c>
      <c r="D83">
        <v>5</v>
      </c>
      <c r="E83">
        <v>40</v>
      </c>
      <c r="F83" t="s">
        <v>72</v>
      </c>
      <c r="G83" t="s">
        <v>72</v>
      </c>
      <c r="H83" t="s">
        <v>72</v>
      </c>
      <c r="I83" t="str">
        <f>IF(G83="-","-",IF(H83&lt;&gt;"-","-", IF(G83&gt;C83, G83-C83, 0)))</f>
        <v>-</v>
      </c>
    </row>
    <row r="84" spans="1:9" x14ac:dyDescent="0.25">
      <c r="A84" t="s">
        <v>836</v>
      </c>
      <c r="B84" t="s">
        <v>6</v>
      </c>
      <c r="C84">
        <v>1366</v>
      </c>
      <c r="D84">
        <v>5</v>
      </c>
      <c r="E84">
        <v>40</v>
      </c>
      <c r="F84" t="s">
        <v>72</v>
      </c>
      <c r="G84" t="s">
        <v>72</v>
      </c>
      <c r="H84" t="s">
        <v>72</v>
      </c>
      <c r="I84" t="str">
        <f>IF(G84="-","-",IF(H84&lt;&gt;"-","-", IF(G84&gt;C84, G84-C84, 0)))</f>
        <v>-</v>
      </c>
    </row>
    <row r="85" spans="1:9" x14ac:dyDescent="0.25">
      <c r="A85" t="s">
        <v>719</v>
      </c>
      <c r="B85" t="s">
        <v>720</v>
      </c>
      <c r="C85">
        <v>1369</v>
      </c>
      <c r="D85">
        <v>5</v>
      </c>
      <c r="E85">
        <v>40</v>
      </c>
      <c r="F85" t="s">
        <v>72</v>
      </c>
      <c r="G85" t="s">
        <v>72</v>
      </c>
      <c r="H85" t="s">
        <v>72</v>
      </c>
      <c r="I85" t="str">
        <f>IF(G85="-","-",IF(H85&lt;&gt;"-","-", IF(G85&gt;C85, G85-C85, 0)))</f>
        <v>-</v>
      </c>
    </row>
    <row r="86" spans="1:9" x14ac:dyDescent="0.25">
      <c r="A86" t="s">
        <v>1125</v>
      </c>
      <c r="B86" t="s">
        <v>645</v>
      </c>
      <c r="C86">
        <v>1369</v>
      </c>
      <c r="D86">
        <v>5</v>
      </c>
      <c r="E86">
        <v>40</v>
      </c>
      <c r="F86" t="s">
        <v>72</v>
      </c>
      <c r="G86" t="s">
        <v>72</v>
      </c>
      <c r="H86" t="s">
        <v>72</v>
      </c>
      <c r="I86" t="str">
        <f>IF(G86="-","-",IF(H86&lt;&gt;"-","-", IF(G86&gt;C86, G86-C86, 0)))</f>
        <v>-</v>
      </c>
    </row>
    <row r="87" spans="1:9" x14ac:dyDescent="0.25">
      <c r="A87" t="s">
        <v>981</v>
      </c>
      <c r="B87" t="s">
        <v>328</v>
      </c>
      <c r="C87">
        <v>1371</v>
      </c>
      <c r="D87">
        <v>5</v>
      </c>
      <c r="E87">
        <v>40</v>
      </c>
      <c r="F87" t="s">
        <v>72</v>
      </c>
      <c r="G87" t="s">
        <v>72</v>
      </c>
      <c r="H87" t="s">
        <v>72</v>
      </c>
      <c r="I87" t="str">
        <f>IF(G87="-","-",IF(H87&lt;&gt;"-","-", IF(G87&gt;C87, G87-C87, 0)))</f>
        <v>-</v>
      </c>
    </row>
    <row r="88" spans="1:9" x14ac:dyDescent="0.25">
      <c r="A88" t="s">
        <v>92</v>
      </c>
      <c r="B88" t="s">
        <v>93</v>
      </c>
      <c r="C88">
        <v>1378</v>
      </c>
      <c r="D88">
        <v>5</v>
      </c>
      <c r="E88">
        <v>40</v>
      </c>
      <c r="F88" t="s">
        <v>72</v>
      </c>
      <c r="G88" t="s">
        <v>72</v>
      </c>
      <c r="H88" t="s">
        <v>72</v>
      </c>
      <c r="I88" t="str">
        <f>IF(G88="-","-",IF(H88&lt;&gt;"-","-", IF(G88&gt;C88, G88-C88, 0)))</f>
        <v>-</v>
      </c>
    </row>
    <row r="89" spans="1:9" x14ac:dyDescent="0.25">
      <c r="A89" t="s">
        <v>1033</v>
      </c>
      <c r="B89" t="s">
        <v>1034</v>
      </c>
      <c r="C89">
        <v>1381</v>
      </c>
      <c r="D89">
        <v>5</v>
      </c>
      <c r="E89">
        <v>40</v>
      </c>
      <c r="F89" t="s">
        <v>72</v>
      </c>
      <c r="G89" t="s">
        <v>72</v>
      </c>
      <c r="H89" t="s">
        <v>72</v>
      </c>
      <c r="I89" t="str">
        <f>IF(G89="-","-",IF(H89&lt;&gt;"-","-", IF(G89&gt;C89, G89-C89, 0)))</f>
        <v>-</v>
      </c>
    </row>
    <row r="90" spans="1:9" x14ac:dyDescent="0.25">
      <c r="A90" t="s">
        <v>971</v>
      </c>
      <c r="B90" t="s">
        <v>95</v>
      </c>
      <c r="C90">
        <v>1381</v>
      </c>
      <c r="D90">
        <v>5</v>
      </c>
      <c r="E90">
        <v>40</v>
      </c>
      <c r="F90" t="s">
        <v>72</v>
      </c>
      <c r="G90" t="s">
        <v>72</v>
      </c>
      <c r="H90" t="s">
        <v>72</v>
      </c>
      <c r="I90" t="str">
        <f>IF(G90="-","-",IF(H90&lt;&gt;"-","-", IF(G90&gt;C90, G90-C90, 0)))</f>
        <v>-</v>
      </c>
    </row>
    <row r="91" spans="1:9" x14ac:dyDescent="0.25">
      <c r="A91" t="s">
        <v>447</v>
      </c>
      <c r="B91" t="s">
        <v>448</v>
      </c>
      <c r="C91">
        <v>1386</v>
      </c>
      <c r="D91">
        <v>5</v>
      </c>
      <c r="E91">
        <v>40</v>
      </c>
      <c r="F91" t="s">
        <v>72</v>
      </c>
      <c r="G91" t="s">
        <v>72</v>
      </c>
      <c r="H91" t="s">
        <v>72</v>
      </c>
      <c r="I91" t="str">
        <f>IF(G91="-","-",IF(H91&lt;&gt;"-","-", IF(G91&gt;C91, G91-C91, 0)))</f>
        <v>-</v>
      </c>
    </row>
    <row r="92" spans="1:9" x14ac:dyDescent="0.25">
      <c r="A92" t="s">
        <v>679</v>
      </c>
      <c r="B92" t="s">
        <v>680</v>
      </c>
      <c r="C92">
        <v>1387</v>
      </c>
      <c r="D92">
        <v>5</v>
      </c>
      <c r="E92">
        <v>40</v>
      </c>
      <c r="F92" t="s">
        <v>72</v>
      </c>
      <c r="G92" t="s">
        <v>72</v>
      </c>
      <c r="H92" t="s">
        <v>72</v>
      </c>
      <c r="I92" t="str">
        <f>IF(G92="-","-",IF(H92&lt;&gt;"-","-", IF(G92&gt;C92, G92-C92, 0)))</f>
        <v>-</v>
      </c>
    </row>
    <row r="93" spans="1:9" x14ac:dyDescent="0.25">
      <c r="A93" t="s">
        <v>1079</v>
      </c>
      <c r="B93" t="s">
        <v>1080</v>
      </c>
      <c r="C93">
        <v>1396</v>
      </c>
      <c r="D93">
        <v>5</v>
      </c>
      <c r="E93">
        <v>40</v>
      </c>
      <c r="F93" t="s">
        <v>72</v>
      </c>
      <c r="G93" t="s">
        <v>72</v>
      </c>
      <c r="H93" t="s">
        <v>72</v>
      </c>
      <c r="I93" t="str">
        <f>IF(G93="-","-",IF(H93&lt;&gt;"-","-", IF(G93&gt;C93, G93-C93, 0)))</f>
        <v>-</v>
      </c>
    </row>
    <row r="94" spans="1:9" x14ac:dyDescent="0.25">
      <c r="A94" t="s">
        <v>111</v>
      </c>
      <c r="B94" t="s">
        <v>112</v>
      </c>
      <c r="C94">
        <v>1402</v>
      </c>
      <c r="D94">
        <v>5</v>
      </c>
      <c r="E94">
        <v>40</v>
      </c>
      <c r="F94" t="s">
        <v>72</v>
      </c>
      <c r="G94" t="s">
        <v>72</v>
      </c>
      <c r="H94" t="s">
        <v>72</v>
      </c>
      <c r="I94" t="str">
        <f>IF(G94="-","-",IF(H94&lt;&gt;"-","-", IF(G94&gt;C94, G94-C94, 0)))</f>
        <v>-</v>
      </c>
    </row>
    <row r="95" spans="1:9" x14ac:dyDescent="0.25">
      <c r="A95" t="s">
        <v>146</v>
      </c>
      <c r="B95" t="s">
        <v>147</v>
      </c>
      <c r="C95">
        <v>1407</v>
      </c>
      <c r="D95">
        <v>5</v>
      </c>
      <c r="E95">
        <v>40</v>
      </c>
      <c r="F95" t="s">
        <v>72</v>
      </c>
      <c r="G95" t="s">
        <v>72</v>
      </c>
      <c r="H95" t="s">
        <v>72</v>
      </c>
      <c r="I95" t="str">
        <f>IF(G95="-","-",IF(H95&lt;&gt;"-","-", IF(G95&gt;C95, G95-C95, 0)))</f>
        <v>-</v>
      </c>
    </row>
    <row r="96" spans="1:9" x14ac:dyDescent="0.25">
      <c r="A96" t="s">
        <v>228</v>
      </c>
      <c r="B96" t="s">
        <v>229</v>
      </c>
      <c r="C96">
        <v>1430</v>
      </c>
      <c r="D96">
        <v>5</v>
      </c>
      <c r="E96">
        <v>40</v>
      </c>
      <c r="F96" t="s">
        <v>72</v>
      </c>
      <c r="G96" t="s">
        <v>72</v>
      </c>
      <c r="H96" t="s">
        <v>72</v>
      </c>
      <c r="I96" t="str">
        <f>IF(G96="-","-",IF(H96&lt;&gt;"-","-", IF(G96&gt;C96, G96-C96, 0)))</f>
        <v>-</v>
      </c>
    </row>
    <row r="97" spans="1:9" x14ac:dyDescent="0.25">
      <c r="A97" t="s">
        <v>716</v>
      </c>
      <c r="B97" t="s">
        <v>469</v>
      </c>
      <c r="C97">
        <v>1432</v>
      </c>
      <c r="D97">
        <v>5</v>
      </c>
      <c r="E97">
        <v>40</v>
      </c>
      <c r="F97" t="s">
        <v>72</v>
      </c>
      <c r="G97" t="s">
        <v>72</v>
      </c>
      <c r="H97" t="s">
        <v>72</v>
      </c>
      <c r="I97" t="str">
        <f>IF(G97="-","-",IF(H97&lt;&gt;"-","-", IF(G97&gt;C97, G97-C97, 0)))</f>
        <v>-</v>
      </c>
    </row>
    <row r="98" spans="1:9" x14ac:dyDescent="0.25">
      <c r="A98" t="s">
        <v>329</v>
      </c>
      <c r="B98" t="s">
        <v>330</v>
      </c>
      <c r="C98">
        <v>1444</v>
      </c>
      <c r="D98">
        <v>5</v>
      </c>
      <c r="E98">
        <v>40</v>
      </c>
      <c r="F98" t="s">
        <v>72</v>
      </c>
      <c r="G98" t="s">
        <v>72</v>
      </c>
      <c r="H98" t="s">
        <v>72</v>
      </c>
      <c r="I98" t="str">
        <f>IF(G98="-","-",IF(H98&lt;&gt;"-","-", IF(G98&gt;C98, G98-C98, 0)))</f>
        <v>-</v>
      </c>
    </row>
    <row r="99" spans="1:9" x14ac:dyDescent="0.25">
      <c r="A99" t="s">
        <v>299</v>
      </c>
      <c r="B99" t="s">
        <v>300</v>
      </c>
      <c r="C99">
        <v>1444</v>
      </c>
      <c r="D99">
        <v>5</v>
      </c>
      <c r="E99">
        <v>40</v>
      </c>
      <c r="F99" t="s">
        <v>72</v>
      </c>
      <c r="G99" t="s">
        <v>72</v>
      </c>
      <c r="H99" t="s">
        <v>72</v>
      </c>
      <c r="I99" t="str">
        <f>IF(G99="-","-",IF(H99&lt;&gt;"-","-", IF(G99&gt;C99, G99-C99, 0)))</f>
        <v>-</v>
      </c>
    </row>
    <row r="100" spans="1:9" x14ac:dyDescent="0.25">
      <c r="A100" t="s">
        <v>125</v>
      </c>
      <c r="B100" t="s">
        <v>126</v>
      </c>
      <c r="C100">
        <v>1459</v>
      </c>
      <c r="D100">
        <v>5</v>
      </c>
      <c r="E100">
        <v>40</v>
      </c>
      <c r="F100" t="s">
        <v>72</v>
      </c>
      <c r="G100" t="s">
        <v>72</v>
      </c>
      <c r="H100" t="s">
        <v>72</v>
      </c>
      <c r="I100" t="str">
        <f>IF(G100="-","-",IF(H100&lt;&gt;"-","-", IF(G100&gt;C100, G100-C100, 0)))</f>
        <v>-</v>
      </c>
    </row>
    <row r="101" spans="1:9" x14ac:dyDescent="0.25">
      <c r="A101" t="s">
        <v>554</v>
      </c>
      <c r="B101" t="s">
        <v>555</v>
      </c>
      <c r="C101">
        <v>1461</v>
      </c>
      <c r="D101">
        <v>5</v>
      </c>
      <c r="E101">
        <v>40</v>
      </c>
      <c r="F101" t="s">
        <v>72</v>
      </c>
      <c r="G101" t="s">
        <v>72</v>
      </c>
      <c r="H101" t="s">
        <v>72</v>
      </c>
      <c r="I101" t="str">
        <f>IF(G101="-","-",IF(H101&lt;&gt;"-","-", IF(G101&gt;C101, G101-C101, 0)))</f>
        <v>-</v>
      </c>
    </row>
    <row r="102" spans="1:9" x14ac:dyDescent="0.25">
      <c r="A102" t="s">
        <v>182</v>
      </c>
      <c r="B102" t="s">
        <v>183</v>
      </c>
      <c r="C102">
        <v>1475</v>
      </c>
      <c r="D102">
        <v>5</v>
      </c>
      <c r="E102">
        <v>40</v>
      </c>
      <c r="F102" t="s">
        <v>72</v>
      </c>
      <c r="G102" t="s">
        <v>72</v>
      </c>
      <c r="H102" t="s">
        <v>72</v>
      </c>
      <c r="I102" t="str">
        <f>IF(G102="-","-",IF(H102&lt;&gt;"-","-", IF(G102&gt;C102, G102-C102, 0)))</f>
        <v>-</v>
      </c>
    </row>
    <row r="103" spans="1:9" x14ac:dyDescent="0.25">
      <c r="A103" t="s">
        <v>99</v>
      </c>
      <c r="B103" t="s">
        <v>100</v>
      </c>
      <c r="C103">
        <v>1481</v>
      </c>
      <c r="D103">
        <v>5</v>
      </c>
      <c r="E103">
        <v>40</v>
      </c>
      <c r="F103" t="s">
        <v>72</v>
      </c>
      <c r="G103" t="s">
        <v>72</v>
      </c>
      <c r="H103" t="s">
        <v>72</v>
      </c>
      <c r="I103" t="str">
        <f>IF(G103="-","-",IF(H103&lt;&gt;"-","-", IF(G103&gt;C103, G103-C103, 0)))</f>
        <v>-</v>
      </c>
    </row>
    <row r="104" spans="1:9" x14ac:dyDescent="0.25">
      <c r="A104" t="s">
        <v>967</v>
      </c>
      <c r="B104" t="s">
        <v>968</v>
      </c>
      <c r="C104">
        <v>1504</v>
      </c>
      <c r="D104">
        <v>5</v>
      </c>
      <c r="E104">
        <v>40</v>
      </c>
      <c r="F104" t="s">
        <v>72</v>
      </c>
      <c r="G104" t="s">
        <v>72</v>
      </c>
      <c r="H104" t="s">
        <v>72</v>
      </c>
      <c r="I104" t="str">
        <f>IF(G104="-","-",IF(H104&lt;&gt;"-","-", IF(G104&gt;C104, G104-C104, 0)))</f>
        <v>-</v>
      </c>
    </row>
    <row r="105" spans="1:9" x14ac:dyDescent="0.25">
      <c r="A105" t="s">
        <v>97</v>
      </c>
      <c r="B105" t="s">
        <v>98</v>
      </c>
      <c r="C105">
        <v>1515</v>
      </c>
      <c r="D105">
        <v>5</v>
      </c>
      <c r="E105">
        <v>40</v>
      </c>
      <c r="F105" t="s">
        <v>72</v>
      </c>
      <c r="G105" t="s">
        <v>72</v>
      </c>
      <c r="H105" t="s">
        <v>72</v>
      </c>
      <c r="I105" t="str">
        <f>IF(G105="-","-",IF(H105&lt;&gt;"-","-", IF(G105&gt;C105, G105-C105, 0)))</f>
        <v>-</v>
      </c>
    </row>
    <row r="106" spans="1:9" x14ac:dyDescent="0.25">
      <c r="A106" t="s">
        <v>915</v>
      </c>
      <c r="B106" t="s">
        <v>916</v>
      </c>
      <c r="C106">
        <v>1515</v>
      </c>
      <c r="D106">
        <v>5</v>
      </c>
      <c r="E106">
        <v>40</v>
      </c>
      <c r="F106" t="s">
        <v>72</v>
      </c>
      <c r="G106" t="s">
        <v>72</v>
      </c>
      <c r="H106" t="s">
        <v>72</v>
      </c>
      <c r="I106" t="str">
        <f>IF(G106="-","-",IF(H106&lt;&gt;"-","-", IF(G106&gt;C106, G106-C106, 0)))</f>
        <v>-</v>
      </c>
    </row>
    <row r="107" spans="1:9" x14ac:dyDescent="0.25">
      <c r="A107" t="s">
        <v>374</v>
      </c>
      <c r="B107" t="s">
        <v>53</v>
      </c>
      <c r="C107">
        <v>1526</v>
      </c>
      <c r="D107">
        <v>5</v>
      </c>
      <c r="E107">
        <v>40</v>
      </c>
      <c r="F107" t="s">
        <v>72</v>
      </c>
      <c r="G107" t="s">
        <v>72</v>
      </c>
      <c r="H107" t="s">
        <v>72</v>
      </c>
      <c r="I107" t="str">
        <f>IF(G107="-","-",IF(H107&lt;&gt;"-","-", IF(G107&gt;C107, G107-C107, 0)))</f>
        <v>-</v>
      </c>
    </row>
    <row r="108" spans="1:9" x14ac:dyDescent="0.25">
      <c r="A108" t="s">
        <v>1023</v>
      </c>
      <c r="B108" t="s">
        <v>474</v>
      </c>
      <c r="C108">
        <v>1528</v>
      </c>
      <c r="D108">
        <v>5</v>
      </c>
      <c r="E108">
        <v>40</v>
      </c>
      <c r="F108" t="s">
        <v>72</v>
      </c>
      <c r="G108" t="s">
        <v>72</v>
      </c>
      <c r="H108" t="s">
        <v>72</v>
      </c>
      <c r="I108" t="str">
        <f>IF(G108="-","-",IF(H108&lt;&gt;"-","-", IF(G108&gt;C108, G108-C108, 0)))</f>
        <v>-</v>
      </c>
    </row>
    <row r="109" spans="1:9" x14ac:dyDescent="0.25">
      <c r="A109" t="s">
        <v>659</v>
      </c>
      <c r="B109" t="s">
        <v>660</v>
      </c>
      <c r="C109">
        <v>1548</v>
      </c>
      <c r="D109">
        <v>5</v>
      </c>
      <c r="E109">
        <v>40</v>
      </c>
      <c r="F109" t="s">
        <v>72</v>
      </c>
      <c r="G109" t="s">
        <v>72</v>
      </c>
      <c r="H109" t="s">
        <v>72</v>
      </c>
      <c r="I109" t="str">
        <f>IF(G109="-","-",IF(H109&lt;&gt;"-","-", IF(G109&gt;C109, G109-C109, 0)))</f>
        <v>-</v>
      </c>
    </row>
    <row r="110" spans="1:9" x14ac:dyDescent="0.25">
      <c r="A110" t="s">
        <v>459</v>
      </c>
      <c r="B110" t="s">
        <v>460</v>
      </c>
      <c r="C110">
        <v>1549</v>
      </c>
      <c r="D110">
        <v>5</v>
      </c>
      <c r="E110">
        <v>40</v>
      </c>
      <c r="F110" t="s">
        <v>72</v>
      </c>
      <c r="G110" t="s">
        <v>72</v>
      </c>
      <c r="H110" t="s">
        <v>72</v>
      </c>
      <c r="I110" t="str">
        <f>IF(G110="-","-",IF(H110&lt;&gt;"-","-", IF(G110&gt;C110, G110-C110, 0)))</f>
        <v>-</v>
      </c>
    </row>
    <row r="111" spans="1:9" x14ac:dyDescent="0.25">
      <c r="A111" t="s">
        <v>657</v>
      </c>
      <c r="B111" t="s">
        <v>658</v>
      </c>
      <c r="C111">
        <v>1564</v>
      </c>
      <c r="D111">
        <v>5</v>
      </c>
      <c r="E111">
        <v>40</v>
      </c>
      <c r="F111" t="s">
        <v>72</v>
      </c>
      <c r="G111" t="s">
        <v>72</v>
      </c>
      <c r="H111" t="s">
        <v>72</v>
      </c>
      <c r="I111" t="str">
        <f>IF(G111="-","-",IF(H111&lt;&gt;"-","-", IF(G111&gt;C111, G111-C111, 0)))</f>
        <v>-</v>
      </c>
    </row>
    <row r="112" spans="1:9" x14ac:dyDescent="0.25">
      <c r="A112" t="s">
        <v>668</v>
      </c>
      <c r="B112" t="s">
        <v>98</v>
      </c>
      <c r="C112">
        <v>1570</v>
      </c>
      <c r="D112">
        <v>5</v>
      </c>
      <c r="E112">
        <v>40</v>
      </c>
      <c r="F112" t="s">
        <v>72</v>
      </c>
      <c r="G112" t="s">
        <v>72</v>
      </c>
      <c r="H112" t="s">
        <v>72</v>
      </c>
      <c r="I112" t="str">
        <f>IF(G112="-","-",IF(H112&lt;&gt;"-","-", IF(G112&gt;C112, G112-C112, 0)))</f>
        <v>-</v>
      </c>
    </row>
    <row r="113" spans="1:9" x14ac:dyDescent="0.25">
      <c r="A113" t="s">
        <v>379</v>
      </c>
      <c r="B113" t="s">
        <v>380</v>
      </c>
      <c r="C113">
        <v>1589</v>
      </c>
      <c r="D113">
        <v>5</v>
      </c>
      <c r="E113">
        <v>40</v>
      </c>
      <c r="F113" t="s">
        <v>72</v>
      </c>
      <c r="G113" t="s">
        <v>72</v>
      </c>
      <c r="H113" t="s">
        <v>72</v>
      </c>
      <c r="I113" t="str">
        <f>IF(G113="-","-",IF(H113&lt;&gt;"-","-", IF(G113&gt;C113, G113-C113, 0)))</f>
        <v>-</v>
      </c>
    </row>
    <row r="114" spans="1:9" x14ac:dyDescent="0.25">
      <c r="A114" t="s">
        <v>851</v>
      </c>
      <c r="B114" t="s">
        <v>852</v>
      </c>
      <c r="C114">
        <v>1595</v>
      </c>
      <c r="D114">
        <v>5</v>
      </c>
      <c r="E114">
        <v>40</v>
      </c>
      <c r="F114" t="s">
        <v>72</v>
      </c>
      <c r="G114" t="s">
        <v>72</v>
      </c>
      <c r="H114" t="s">
        <v>72</v>
      </c>
      <c r="I114" t="str">
        <f>IF(G114="-","-",IF(H114&lt;&gt;"-","-", IF(G114&gt;C114, G114-C114, 0)))</f>
        <v>-</v>
      </c>
    </row>
    <row r="115" spans="1:9" x14ac:dyDescent="0.25">
      <c r="A115" t="s">
        <v>663</v>
      </c>
      <c r="B115" t="s">
        <v>664</v>
      </c>
      <c r="C115">
        <v>1606</v>
      </c>
      <c r="D115">
        <v>5</v>
      </c>
      <c r="E115">
        <v>40</v>
      </c>
      <c r="F115" t="s">
        <v>72</v>
      </c>
      <c r="G115" t="s">
        <v>72</v>
      </c>
      <c r="H115" t="s">
        <v>72</v>
      </c>
      <c r="I115" t="str">
        <f>IF(G115="-","-",IF(H115&lt;&gt;"-","-", IF(G115&gt;C115, G115-C115, 0)))</f>
        <v>-</v>
      </c>
    </row>
    <row r="116" spans="1:9" x14ac:dyDescent="0.25">
      <c r="A116" t="s">
        <v>924</v>
      </c>
      <c r="B116" t="s">
        <v>925</v>
      </c>
      <c r="C116">
        <v>1621</v>
      </c>
      <c r="D116">
        <v>5</v>
      </c>
      <c r="E116">
        <v>40</v>
      </c>
      <c r="F116" t="s">
        <v>72</v>
      </c>
      <c r="G116" t="s">
        <v>72</v>
      </c>
      <c r="H116" t="s">
        <v>72</v>
      </c>
      <c r="I116" t="str">
        <f>IF(G116="-","-",IF(H116&lt;&gt;"-","-", IF(G116&gt;C116, G116-C116, 0)))</f>
        <v>-</v>
      </c>
    </row>
    <row r="117" spans="1:9" x14ac:dyDescent="0.25">
      <c r="A117" t="s">
        <v>60</v>
      </c>
      <c r="B117" t="s">
        <v>61</v>
      </c>
      <c r="C117">
        <v>1626</v>
      </c>
      <c r="D117">
        <v>5</v>
      </c>
      <c r="E117">
        <v>40</v>
      </c>
      <c r="F117" t="s">
        <v>72</v>
      </c>
      <c r="G117" t="s">
        <v>72</v>
      </c>
      <c r="H117" t="s">
        <v>72</v>
      </c>
      <c r="I117" t="str">
        <f>IF(G117="-","-",IF(H117&lt;&gt;"-","-", IF(G117&gt;C117, G117-C117, 0)))</f>
        <v>-</v>
      </c>
    </row>
    <row r="118" spans="1:9" x14ac:dyDescent="0.25">
      <c r="A118" t="s">
        <v>602</v>
      </c>
      <c r="B118" t="s">
        <v>603</v>
      </c>
      <c r="C118">
        <v>1627</v>
      </c>
      <c r="D118">
        <v>5</v>
      </c>
      <c r="E118">
        <v>40</v>
      </c>
      <c r="F118" t="s">
        <v>72</v>
      </c>
      <c r="G118" t="s">
        <v>72</v>
      </c>
      <c r="H118" t="s">
        <v>72</v>
      </c>
      <c r="I118" t="str">
        <f>IF(G118="-","-",IF(H118&lt;&gt;"-","-", IF(G118&gt;C118, G118-C118, 0)))</f>
        <v>-</v>
      </c>
    </row>
    <row r="119" spans="1:9" x14ac:dyDescent="0.25">
      <c r="A119" t="s">
        <v>355</v>
      </c>
      <c r="B119" t="s">
        <v>356</v>
      </c>
      <c r="C119">
        <v>1628</v>
      </c>
      <c r="D119">
        <v>5</v>
      </c>
      <c r="E119">
        <v>40</v>
      </c>
      <c r="F119" t="s">
        <v>72</v>
      </c>
      <c r="G119" t="s">
        <v>72</v>
      </c>
      <c r="H119" t="s">
        <v>72</v>
      </c>
      <c r="I119" t="str">
        <f>IF(G119="-","-",IF(H119&lt;&gt;"-","-", IF(G119&gt;C119, G119-C119, 0)))</f>
        <v>-</v>
      </c>
    </row>
    <row r="120" spans="1:9" x14ac:dyDescent="0.25">
      <c r="A120" t="s">
        <v>940</v>
      </c>
      <c r="B120" t="s">
        <v>941</v>
      </c>
      <c r="C120">
        <v>1628</v>
      </c>
      <c r="D120">
        <v>5</v>
      </c>
      <c r="E120">
        <v>40</v>
      </c>
      <c r="F120" t="s">
        <v>72</v>
      </c>
      <c r="G120" t="s">
        <v>72</v>
      </c>
      <c r="H120" t="s">
        <v>72</v>
      </c>
      <c r="I120" t="str">
        <f>IF(G120="-","-",IF(H120&lt;&gt;"-","-", IF(G120&gt;C120, G120-C120, 0)))</f>
        <v>-</v>
      </c>
    </row>
    <row r="121" spans="1:9" x14ac:dyDescent="0.25">
      <c r="A121" t="s">
        <v>1129</v>
      </c>
      <c r="B121" t="s">
        <v>1130</v>
      </c>
      <c r="C121">
        <v>1639</v>
      </c>
      <c r="D121">
        <v>5</v>
      </c>
      <c r="E121">
        <v>40</v>
      </c>
      <c r="F121" t="s">
        <v>72</v>
      </c>
      <c r="G121" t="s">
        <v>72</v>
      </c>
      <c r="H121" t="s">
        <v>72</v>
      </c>
      <c r="I121" t="str">
        <f>IF(G121="-","-",IF(H121&lt;&gt;"-","-", IF(G121&gt;C121, G121-C121, 0)))</f>
        <v>-</v>
      </c>
    </row>
    <row r="122" spans="1:9" x14ac:dyDescent="0.25">
      <c r="A122" t="s">
        <v>23</v>
      </c>
      <c r="B122" t="s">
        <v>4</v>
      </c>
      <c r="C122">
        <v>1647</v>
      </c>
      <c r="D122">
        <v>5</v>
      </c>
      <c r="E122">
        <v>40</v>
      </c>
      <c r="F122" t="s">
        <v>72</v>
      </c>
      <c r="G122" t="s">
        <v>72</v>
      </c>
      <c r="H122" t="s">
        <v>72</v>
      </c>
      <c r="I122" t="str">
        <f>IF(G122="-","-",IF(H122&lt;&gt;"-","-", IF(G122&gt;C122, G122-C122, 0)))</f>
        <v>-</v>
      </c>
    </row>
    <row r="123" spans="1:9" x14ac:dyDescent="0.25">
      <c r="A123" t="s">
        <v>50</v>
      </c>
      <c r="B123" t="s">
        <v>51</v>
      </c>
      <c r="C123">
        <v>1647</v>
      </c>
      <c r="D123">
        <v>5</v>
      </c>
      <c r="E123">
        <v>40</v>
      </c>
      <c r="F123" t="s">
        <v>72</v>
      </c>
      <c r="G123" t="s">
        <v>72</v>
      </c>
      <c r="H123" t="s">
        <v>72</v>
      </c>
      <c r="I123" t="str">
        <f>IF(G123="-","-",IF(H123&lt;&gt;"-","-", IF(G123&gt;C123, G123-C123, 0)))</f>
        <v>-</v>
      </c>
    </row>
    <row r="124" spans="1:9" x14ac:dyDescent="0.25">
      <c r="A124" t="s">
        <v>755</v>
      </c>
      <c r="B124" t="s">
        <v>601</v>
      </c>
      <c r="C124">
        <v>1649</v>
      </c>
      <c r="D124">
        <v>5</v>
      </c>
      <c r="E124">
        <v>40</v>
      </c>
      <c r="F124" t="s">
        <v>72</v>
      </c>
      <c r="G124" t="s">
        <v>72</v>
      </c>
      <c r="H124" t="s">
        <v>72</v>
      </c>
      <c r="I124" t="str">
        <f>IF(G124="-","-",IF(H124&lt;&gt;"-","-", IF(G124&gt;C124, G124-C124, 0)))</f>
        <v>-</v>
      </c>
    </row>
    <row r="125" spans="1:9" x14ac:dyDescent="0.25">
      <c r="A125" t="s">
        <v>296</v>
      </c>
      <c r="B125" t="s">
        <v>98</v>
      </c>
      <c r="C125">
        <v>1651</v>
      </c>
      <c r="D125">
        <v>5</v>
      </c>
      <c r="E125">
        <v>40</v>
      </c>
      <c r="F125" t="s">
        <v>72</v>
      </c>
      <c r="G125" t="s">
        <v>72</v>
      </c>
      <c r="H125" t="s">
        <v>72</v>
      </c>
      <c r="I125" t="str">
        <f>IF(G125="-","-",IF(H125&lt;&gt;"-","-", IF(G125&gt;C125, G125-C125, 0)))</f>
        <v>-</v>
      </c>
    </row>
    <row r="126" spans="1:9" x14ac:dyDescent="0.25">
      <c r="A126" t="s">
        <v>75</v>
      </c>
      <c r="B126" t="s">
        <v>76</v>
      </c>
      <c r="C126">
        <v>1651</v>
      </c>
      <c r="D126">
        <v>5</v>
      </c>
      <c r="E126">
        <v>40</v>
      </c>
      <c r="F126" t="s">
        <v>72</v>
      </c>
      <c r="G126" t="s">
        <v>72</v>
      </c>
      <c r="H126" t="s">
        <v>72</v>
      </c>
      <c r="I126" t="str">
        <f>IF(G126="-","-",IF(H126&lt;&gt;"-","-", IF(G126&gt;C126, G126-C126, 0)))</f>
        <v>-</v>
      </c>
    </row>
    <row r="127" spans="1:9" x14ac:dyDescent="0.25">
      <c r="A127" t="s">
        <v>109</v>
      </c>
      <c r="B127" t="s">
        <v>110</v>
      </c>
      <c r="C127">
        <v>1665</v>
      </c>
      <c r="D127">
        <v>5</v>
      </c>
      <c r="E127">
        <v>40</v>
      </c>
      <c r="F127" t="s">
        <v>72</v>
      </c>
      <c r="G127" t="s">
        <v>72</v>
      </c>
      <c r="H127" t="s">
        <v>72</v>
      </c>
      <c r="I127" t="str">
        <f>IF(G127="-","-",IF(H127&lt;&gt;"-","-", IF(G127&gt;C127, G127-C127, 0)))</f>
        <v>-</v>
      </c>
    </row>
    <row r="128" spans="1:9" x14ac:dyDescent="0.25">
      <c r="A128" t="s">
        <v>1169</v>
      </c>
      <c r="B128" t="s">
        <v>223</v>
      </c>
      <c r="C128">
        <v>1670</v>
      </c>
      <c r="D128">
        <v>5</v>
      </c>
      <c r="E128">
        <v>40</v>
      </c>
      <c r="F128" t="s">
        <v>72</v>
      </c>
      <c r="G128" t="s">
        <v>72</v>
      </c>
      <c r="H128" t="s">
        <v>72</v>
      </c>
      <c r="I128" t="str">
        <f>IF(G128="-","-",IF(H128&lt;&gt;"-","-", IF(G128&gt;C128, G128-C128, 0)))</f>
        <v>-</v>
      </c>
    </row>
    <row r="129" spans="1:9" x14ac:dyDescent="0.25">
      <c r="A129" t="s">
        <v>214</v>
      </c>
      <c r="B129" t="s">
        <v>215</v>
      </c>
      <c r="C129">
        <v>1674</v>
      </c>
      <c r="D129">
        <v>5</v>
      </c>
      <c r="E129">
        <v>40</v>
      </c>
      <c r="F129" t="s">
        <v>72</v>
      </c>
      <c r="G129" t="s">
        <v>72</v>
      </c>
      <c r="H129" t="s">
        <v>72</v>
      </c>
      <c r="I129" t="str">
        <f>IF(G129="-","-",IF(H129&lt;&gt;"-","-", IF(G129&gt;C129, G129-C129, 0)))</f>
        <v>-</v>
      </c>
    </row>
    <row r="130" spans="1:9" x14ac:dyDescent="0.25">
      <c r="A130" t="s">
        <v>765</v>
      </c>
      <c r="B130" t="s">
        <v>766</v>
      </c>
      <c r="C130">
        <v>1680</v>
      </c>
      <c r="D130">
        <v>5</v>
      </c>
      <c r="E130">
        <v>40</v>
      </c>
      <c r="F130" t="s">
        <v>72</v>
      </c>
      <c r="G130" t="s">
        <v>72</v>
      </c>
      <c r="H130" t="s">
        <v>72</v>
      </c>
      <c r="I130" t="str">
        <f>IF(G130="-","-",IF(H130&lt;&gt;"-","-", IF(G130&gt;C130, G130-C130, 0)))</f>
        <v>-</v>
      </c>
    </row>
    <row r="131" spans="1:9" x14ac:dyDescent="0.25">
      <c r="A131" t="s">
        <v>66</v>
      </c>
      <c r="B131" t="s">
        <v>67</v>
      </c>
      <c r="C131">
        <v>1692</v>
      </c>
      <c r="D131">
        <v>5</v>
      </c>
      <c r="E131">
        <v>40</v>
      </c>
      <c r="F131" t="s">
        <v>72</v>
      </c>
      <c r="G131" t="s">
        <v>72</v>
      </c>
      <c r="H131" t="s">
        <v>72</v>
      </c>
      <c r="I131" t="str">
        <f>IF(G131="-","-",IF(H131&lt;&gt;"-","-", IF(G131&gt;C131, G131-C131, 0)))</f>
        <v>-</v>
      </c>
    </row>
    <row r="132" spans="1:9" x14ac:dyDescent="0.25">
      <c r="A132" t="s">
        <v>1085</v>
      </c>
      <c r="B132" t="s">
        <v>1086</v>
      </c>
      <c r="C132">
        <v>1696</v>
      </c>
      <c r="D132">
        <v>5</v>
      </c>
      <c r="E132">
        <v>40</v>
      </c>
      <c r="F132" t="s">
        <v>72</v>
      </c>
      <c r="G132" t="s">
        <v>72</v>
      </c>
      <c r="H132" t="s">
        <v>72</v>
      </c>
      <c r="I132" t="str">
        <f>IF(G132="-","-",IF(H132&lt;&gt;"-","-", IF(G132&gt;C132, G132-C132, 0)))</f>
        <v>-</v>
      </c>
    </row>
    <row r="133" spans="1:9" x14ac:dyDescent="0.25">
      <c r="A133" t="s">
        <v>721</v>
      </c>
      <c r="B133" t="s">
        <v>365</v>
      </c>
      <c r="C133">
        <v>1734</v>
      </c>
      <c r="D133">
        <v>5</v>
      </c>
      <c r="E133">
        <v>40</v>
      </c>
      <c r="F133" t="s">
        <v>72</v>
      </c>
      <c r="G133" t="s">
        <v>72</v>
      </c>
      <c r="H133" t="s">
        <v>72</v>
      </c>
      <c r="I133" t="str">
        <f>IF(G133="-","-",IF(H133&lt;&gt;"-","-", IF(G133&gt;C133, G133-C133, 0)))</f>
        <v>-</v>
      </c>
    </row>
    <row r="134" spans="1:9" x14ac:dyDescent="0.25">
      <c r="A134" t="s">
        <v>1105</v>
      </c>
      <c r="B134" t="s">
        <v>1106</v>
      </c>
      <c r="C134">
        <v>1744</v>
      </c>
      <c r="D134">
        <v>5</v>
      </c>
      <c r="E134">
        <v>40</v>
      </c>
      <c r="F134" t="s">
        <v>72</v>
      </c>
      <c r="G134" t="s">
        <v>72</v>
      </c>
      <c r="H134" t="s">
        <v>72</v>
      </c>
      <c r="I134" t="str">
        <f>IF(G134="-","-",IF(H134&lt;&gt;"-","-", IF(G134&gt;C134, G134-C134, 0)))</f>
        <v>-</v>
      </c>
    </row>
    <row r="135" spans="1:9" x14ac:dyDescent="0.25">
      <c r="A135" t="s">
        <v>1363</v>
      </c>
      <c r="B135" t="s">
        <v>434</v>
      </c>
      <c r="C135">
        <v>1768</v>
      </c>
      <c r="D135">
        <v>5</v>
      </c>
      <c r="E135">
        <v>40</v>
      </c>
      <c r="F135" t="s">
        <v>72</v>
      </c>
      <c r="G135" t="s">
        <v>72</v>
      </c>
      <c r="H135" t="s">
        <v>72</v>
      </c>
      <c r="I135" t="str">
        <f>IF(G135="-","-",IF(H135&lt;&gt;"-","-", IF(G135&gt;C135, G135-C135, 0)))</f>
        <v>-</v>
      </c>
    </row>
    <row r="136" spans="1:9" x14ac:dyDescent="0.25">
      <c r="A136" t="s">
        <v>325</v>
      </c>
      <c r="B136" t="s">
        <v>326</v>
      </c>
      <c r="C136">
        <v>1782</v>
      </c>
      <c r="D136">
        <v>5</v>
      </c>
      <c r="E136">
        <v>40</v>
      </c>
      <c r="F136" t="s">
        <v>72</v>
      </c>
      <c r="G136" t="s">
        <v>72</v>
      </c>
      <c r="H136" t="s">
        <v>72</v>
      </c>
      <c r="I136" t="str">
        <f>IF(G136="-","-",IF(H136&lt;&gt;"-","-", IF(G136&gt;C136, G136-C136, 0)))</f>
        <v>-</v>
      </c>
    </row>
    <row r="137" spans="1:9" x14ac:dyDescent="0.25">
      <c r="A137" t="s">
        <v>494</v>
      </c>
      <c r="B137" t="s">
        <v>495</v>
      </c>
      <c r="C137">
        <v>1824</v>
      </c>
      <c r="D137">
        <v>5</v>
      </c>
      <c r="E137">
        <v>40</v>
      </c>
      <c r="F137" t="s">
        <v>72</v>
      </c>
      <c r="G137" t="s">
        <v>72</v>
      </c>
      <c r="H137" t="s">
        <v>72</v>
      </c>
      <c r="I137" t="str">
        <f>IF(G137="-","-",IF(H137&lt;&gt;"-","-", IF(G137&gt;C137, G137-C137, 0)))</f>
        <v>-</v>
      </c>
    </row>
    <row r="138" spans="1:9" x14ac:dyDescent="0.25">
      <c r="A138" t="s">
        <v>64</v>
      </c>
      <c r="B138" t="s">
        <v>65</v>
      </c>
      <c r="C138">
        <v>1826</v>
      </c>
      <c r="D138">
        <v>5</v>
      </c>
      <c r="E138">
        <v>40</v>
      </c>
      <c r="F138" t="s">
        <v>72</v>
      </c>
      <c r="G138" t="s">
        <v>72</v>
      </c>
      <c r="H138" t="s">
        <v>72</v>
      </c>
      <c r="I138" t="str">
        <f>IF(G138="-","-",IF(H138&lt;&gt;"-","-", IF(G138&gt;C138, G138-C138, 0)))</f>
        <v>-</v>
      </c>
    </row>
    <row r="139" spans="1:9" x14ac:dyDescent="0.25">
      <c r="A139" t="s">
        <v>83</v>
      </c>
      <c r="B139" t="s">
        <v>84</v>
      </c>
      <c r="C139">
        <v>1832</v>
      </c>
      <c r="D139">
        <v>5</v>
      </c>
      <c r="E139">
        <v>40</v>
      </c>
      <c r="F139" t="s">
        <v>72</v>
      </c>
      <c r="G139" t="s">
        <v>72</v>
      </c>
      <c r="H139" t="s">
        <v>72</v>
      </c>
      <c r="I139" t="str">
        <f>IF(G139="-","-",IF(H139&lt;&gt;"-","-", IF(G139&gt;C139, G139-C139, 0)))</f>
        <v>-</v>
      </c>
    </row>
    <row r="140" spans="1:9" x14ac:dyDescent="0.25">
      <c r="A140" t="s">
        <v>1089</v>
      </c>
      <c r="B140" t="s">
        <v>1090</v>
      </c>
      <c r="C140">
        <v>1848</v>
      </c>
      <c r="D140">
        <v>5</v>
      </c>
      <c r="E140">
        <v>40</v>
      </c>
      <c r="F140" t="s">
        <v>72</v>
      </c>
      <c r="G140" t="s">
        <v>72</v>
      </c>
      <c r="H140" t="s">
        <v>72</v>
      </c>
      <c r="I140" t="str">
        <f>IF(G140="-","-",IF(H140&lt;&gt;"-","-", IF(G140&gt;C140, G140-C140, 0)))</f>
        <v>-</v>
      </c>
    </row>
    <row r="141" spans="1:9" x14ac:dyDescent="0.25">
      <c r="A141" t="s">
        <v>936</v>
      </c>
      <c r="B141" t="s">
        <v>10</v>
      </c>
      <c r="C141">
        <v>1855</v>
      </c>
      <c r="D141">
        <v>5</v>
      </c>
      <c r="E141">
        <v>40</v>
      </c>
      <c r="F141" t="s">
        <v>72</v>
      </c>
      <c r="G141" t="s">
        <v>72</v>
      </c>
      <c r="H141" t="s">
        <v>72</v>
      </c>
      <c r="I141" t="str">
        <f>IF(G141="-","-",IF(H141&lt;&gt;"-","-", IF(G141&gt;C141, G141-C141, 0)))</f>
        <v>-</v>
      </c>
    </row>
    <row r="142" spans="1:9" x14ac:dyDescent="0.25">
      <c r="A142" t="s">
        <v>1038</v>
      </c>
      <c r="B142" t="s">
        <v>1039</v>
      </c>
      <c r="C142">
        <v>1858</v>
      </c>
      <c r="D142">
        <v>5</v>
      </c>
      <c r="E142">
        <v>40</v>
      </c>
      <c r="F142" t="s">
        <v>72</v>
      </c>
      <c r="G142" t="s">
        <v>72</v>
      </c>
      <c r="H142" t="s">
        <v>72</v>
      </c>
      <c r="I142" t="str">
        <f>IF(G142="-","-",IF(H142&lt;&gt;"-","-", IF(G142&gt;C142, G142-C142, 0)))</f>
        <v>-</v>
      </c>
    </row>
    <row r="143" spans="1:9" x14ac:dyDescent="0.25">
      <c r="A143" t="s">
        <v>58</v>
      </c>
      <c r="B143" t="s">
        <v>59</v>
      </c>
      <c r="C143">
        <v>1858</v>
      </c>
      <c r="D143">
        <v>5</v>
      </c>
      <c r="E143">
        <v>40</v>
      </c>
      <c r="F143" t="s">
        <v>72</v>
      </c>
      <c r="G143" t="s">
        <v>72</v>
      </c>
      <c r="H143" t="s">
        <v>72</v>
      </c>
      <c r="I143" t="str">
        <f>IF(G143="-","-",IF(H143&lt;&gt;"-","-", IF(G143&gt;C143, G143-C143, 0)))</f>
        <v>-</v>
      </c>
    </row>
    <row r="144" spans="1:9" x14ac:dyDescent="0.25">
      <c r="A144" t="s">
        <v>216</v>
      </c>
      <c r="B144" t="s">
        <v>217</v>
      </c>
      <c r="C144">
        <v>1867</v>
      </c>
      <c r="D144">
        <v>5</v>
      </c>
      <c r="E144">
        <v>40</v>
      </c>
      <c r="F144" t="s">
        <v>72</v>
      </c>
      <c r="G144" t="s">
        <v>72</v>
      </c>
      <c r="H144" t="s">
        <v>72</v>
      </c>
      <c r="I144" t="str">
        <f>IF(G144="-","-",IF(H144&lt;&gt;"-","-", IF(G144&gt;C144, G144-C144, 0)))</f>
        <v>-</v>
      </c>
    </row>
    <row r="145" spans="1:9" x14ac:dyDescent="0.25">
      <c r="A145" t="s">
        <v>372</v>
      </c>
      <c r="B145" t="s">
        <v>373</v>
      </c>
      <c r="C145">
        <v>1877</v>
      </c>
      <c r="D145">
        <v>5</v>
      </c>
      <c r="E145">
        <v>40</v>
      </c>
      <c r="F145" t="s">
        <v>72</v>
      </c>
      <c r="G145" t="s">
        <v>72</v>
      </c>
      <c r="H145" t="s">
        <v>72</v>
      </c>
      <c r="I145" t="str">
        <f>IF(G145="-","-",IF(H145&lt;&gt;"-","-", IF(G145&gt;C145, G145-C145, 0)))</f>
        <v>-</v>
      </c>
    </row>
    <row r="146" spans="1:9" x14ac:dyDescent="0.25">
      <c r="A146" t="s">
        <v>521</v>
      </c>
      <c r="B146" t="s">
        <v>522</v>
      </c>
      <c r="C146">
        <v>1890</v>
      </c>
      <c r="D146">
        <v>5</v>
      </c>
      <c r="E146">
        <v>40</v>
      </c>
      <c r="F146" t="s">
        <v>72</v>
      </c>
      <c r="G146" t="s">
        <v>72</v>
      </c>
      <c r="H146" t="s">
        <v>72</v>
      </c>
      <c r="I146" t="str">
        <f>IF(G146="-","-",IF(H146&lt;&gt;"-","-", IF(G146&gt;C146, G146-C146, 0)))</f>
        <v>-</v>
      </c>
    </row>
    <row r="147" spans="1:9" x14ac:dyDescent="0.25">
      <c r="A147" t="s">
        <v>62</v>
      </c>
      <c r="B147" t="s">
        <v>63</v>
      </c>
      <c r="C147">
        <v>1898</v>
      </c>
      <c r="D147">
        <v>5</v>
      </c>
      <c r="E147">
        <v>40</v>
      </c>
      <c r="F147" t="s">
        <v>72</v>
      </c>
      <c r="G147" t="s">
        <v>72</v>
      </c>
      <c r="H147" t="s">
        <v>72</v>
      </c>
      <c r="I147" t="str">
        <f>IF(G147="-","-",IF(H147&lt;&gt;"-","-", IF(G147&gt;C147, G147-C147, 0)))</f>
        <v>-</v>
      </c>
    </row>
    <row r="148" spans="1:9" x14ac:dyDescent="0.25">
      <c r="A148" t="s">
        <v>564</v>
      </c>
      <c r="B148" t="s">
        <v>312</v>
      </c>
      <c r="C148">
        <v>1907</v>
      </c>
      <c r="D148">
        <v>5</v>
      </c>
      <c r="E148">
        <v>40</v>
      </c>
      <c r="F148" t="s">
        <v>72</v>
      </c>
      <c r="G148" t="s">
        <v>72</v>
      </c>
      <c r="H148" t="s">
        <v>72</v>
      </c>
      <c r="I148" t="str">
        <f>IF(G148="-","-",IF(H148&lt;&gt;"-","-", IF(G148&gt;C148, G148-C148, 0)))</f>
        <v>-</v>
      </c>
    </row>
    <row r="149" spans="1:9" x14ac:dyDescent="0.25">
      <c r="A149" t="s">
        <v>1087</v>
      </c>
      <c r="B149" t="s">
        <v>1088</v>
      </c>
      <c r="C149">
        <v>1914</v>
      </c>
      <c r="D149">
        <v>5</v>
      </c>
      <c r="E149">
        <v>40</v>
      </c>
      <c r="F149" t="s">
        <v>72</v>
      </c>
      <c r="G149" t="s">
        <v>72</v>
      </c>
      <c r="H149" t="s">
        <v>72</v>
      </c>
      <c r="I149" t="str">
        <f>IF(G149="-","-",IF(H149&lt;&gt;"-","-", IF(G149&gt;C149, G149-C149, 0)))</f>
        <v>-</v>
      </c>
    </row>
    <row r="150" spans="1:9" x14ac:dyDescent="0.25">
      <c r="A150" t="s">
        <v>103</v>
      </c>
      <c r="B150" t="s">
        <v>104</v>
      </c>
      <c r="C150">
        <v>1926</v>
      </c>
      <c r="D150">
        <v>5</v>
      </c>
      <c r="E150">
        <v>40</v>
      </c>
      <c r="F150" t="s">
        <v>72</v>
      </c>
      <c r="G150" t="s">
        <v>72</v>
      </c>
      <c r="H150" t="s">
        <v>72</v>
      </c>
      <c r="I150" t="str">
        <f>IF(G150="-","-",IF(H150&lt;&gt;"-","-", IF(G150&gt;C150, G150-C150, 0)))</f>
        <v>-</v>
      </c>
    </row>
    <row r="151" spans="1:9" x14ac:dyDescent="0.25">
      <c r="A151" t="s">
        <v>35</v>
      </c>
      <c r="B151" t="s">
        <v>18</v>
      </c>
      <c r="C151">
        <v>1949</v>
      </c>
      <c r="D151">
        <v>5</v>
      </c>
      <c r="E151">
        <v>40</v>
      </c>
      <c r="F151" t="s">
        <v>72</v>
      </c>
      <c r="G151" t="s">
        <v>72</v>
      </c>
      <c r="H151" t="s">
        <v>72</v>
      </c>
      <c r="I151" t="str">
        <f>IF(G151="-","-",IF(H151&lt;&gt;"-","-", IF(G151&gt;C151, G151-C151, 0)))</f>
        <v>-</v>
      </c>
    </row>
    <row r="152" spans="1:9" x14ac:dyDescent="0.25">
      <c r="A152" t="s">
        <v>1103</v>
      </c>
      <c r="B152" t="s">
        <v>1104</v>
      </c>
      <c r="C152">
        <v>1954</v>
      </c>
      <c r="D152">
        <v>5</v>
      </c>
      <c r="E152">
        <v>40</v>
      </c>
      <c r="F152" t="s">
        <v>72</v>
      </c>
      <c r="G152" t="s">
        <v>72</v>
      </c>
      <c r="H152" t="s">
        <v>72</v>
      </c>
      <c r="I152" t="str">
        <f>IF(G152="-","-",IF(H152&lt;&gt;"-","-", IF(G152&gt;C152, G152-C152, 0)))</f>
        <v>-</v>
      </c>
    </row>
    <row r="153" spans="1:9" x14ac:dyDescent="0.25">
      <c r="A153" t="s">
        <v>932</v>
      </c>
      <c r="B153" t="s">
        <v>933</v>
      </c>
      <c r="C153">
        <v>1967</v>
      </c>
      <c r="D153">
        <v>5</v>
      </c>
      <c r="E153">
        <v>40</v>
      </c>
      <c r="F153" t="s">
        <v>72</v>
      </c>
      <c r="G153" t="s">
        <v>72</v>
      </c>
      <c r="H153" t="s">
        <v>72</v>
      </c>
      <c r="I153" t="str">
        <f>IF(G153="-","-",IF(H153&lt;&gt;"-","-", IF(G153&gt;C153, G153-C153, 0)))</f>
        <v>-</v>
      </c>
    </row>
    <row r="154" spans="1:9" x14ac:dyDescent="0.25">
      <c r="A154" t="s">
        <v>44</v>
      </c>
      <c r="B154" t="s">
        <v>45</v>
      </c>
      <c r="C154">
        <v>1980</v>
      </c>
      <c r="D154">
        <v>5</v>
      </c>
      <c r="E154">
        <v>40</v>
      </c>
      <c r="F154" t="s">
        <v>72</v>
      </c>
      <c r="G154" t="s">
        <v>72</v>
      </c>
      <c r="H154" t="s">
        <v>72</v>
      </c>
      <c r="I154" t="str">
        <f>IF(G154="-","-",IF(H154&lt;&gt;"-","-", IF(G154&gt;C154, G154-C154, 0)))</f>
        <v>-</v>
      </c>
    </row>
    <row r="155" spans="1:9" x14ac:dyDescent="0.25">
      <c r="A155" t="s">
        <v>1048</v>
      </c>
      <c r="B155" t="s">
        <v>1049</v>
      </c>
      <c r="C155">
        <v>1994</v>
      </c>
      <c r="D155">
        <v>5</v>
      </c>
      <c r="E155">
        <v>40</v>
      </c>
      <c r="F155" t="s">
        <v>72</v>
      </c>
      <c r="G155" t="s">
        <v>72</v>
      </c>
      <c r="H155" t="s">
        <v>72</v>
      </c>
      <c r="I155" t="str">
        <f>IF(G155="-","-",IF(H155&lt;&gt;"-","-", IF(G155&gt;C155, G155-C155, 0)))</f>
        <v>-</v>
      </c>
    </row>
    <row r="156" spans="1:9" x14ac:dyDescent="0.25">
      <c r="A156" t="s">
        <v>54</v>
      </c>
      <c r="B156" t="s">
        <v>55</v>
      </c>
      <c r="C156">
        <v>2003</v>
      </c>
      <c r="D156">
        <v>5</v>
      </c>
      <c r="E156">
        <v>40</v>
      </c>
      <c r="F156" t="s">
        <v>72</v>
      </c>
      <c r="G156" t="s">
        <v>72</v>
      </c>
      <c r="H156" t="s">
        <v>72</v>
      </c>
      <c r="I156" t="str">
        <f>IF(G156="-","-",IF(H156&lt;&gt;"-","-", IF(G156&gt;C156, G156-C156, 0)))</f>
        <v>-</v>
      </c>
    </row>
    <row r="157" spans="1:9" x14ac:dyDescent="0.25">
      <c r="A157" t="s">
        <v>116</v>
      </c>
      <c r="B157" t="s">
        <v>117</v>
      </c>
      <c r="C157">
        <v>2011</v>
      </c>
      <c r="D157">
        <v>5</v>
      </c>
      <c r="E157">
        <v>40</v>
      </c>
      <c r="F157" t="s">
        <v>72</v>
      </c>
      <c r="G157" t="s">
        <v>72</v>
      </c>
      <c r="H157" t="s">
        <v>72</v>
      </c>
      <c r="I157" t="str">
        <f>IF(G157="-","-",IF(H157&lt;&gt;"-","-", IF(G157&gt;C157, G157-C157, 0)))</f>
        <v>-</v>
      </c>
    </row>
    <row r="158" spans="1:9" x14ac:dyDescent="0.25">
      <c r="A158" t="s">
        <v>468</v>
      </c>
      <c r="B158" t="s">
        <v>469</v>
      </c>
      <c r="C158">
        <v>2021</v>
      </c>
      <c r="D158">
        <v>5</v>
      </c>
      <c r="E158">
        <v>40</v>
      </c>
      <c r="F158" t="s">
        <v>72</v>
      </c>
      <c r="G158" t="s">
        <v>72</v>
      </c>
      <c r="H158" t="s">
        <v>72</v>
      </c>
      <c r="I158" t="str">
        <f>IF(G158="-","-",IF(H158&lt;&gt;"-","-", IF(G158&gt;C158, G158-C158, 0)))</f>
        <v>-</v>
      </c>
    </row>
    <row r="159" spans="1:9" x14ac:dyDescent="0.25">
      <c r="A159" t="s">
        <v>1024</v>
      </c>
      <c r="B159" t="s">
        <v>1025</v>
      </c>
      <c r="C159">
        <v>2035</v>
      </c>
      <c r="D159">
        <v>5</v>
      </c>
      <c r="E159">
        <v>40</v>
      </c>
      <c r="F159" t="s">
        <v>72</v>
      </c>
      <c r="G159" t="s">
        <v>72</v>
      </c>
      <c r="H159" t="s">
        <v>72</v>
      </c>
      <c r="I159" t="str">
        <f>IF(G159="-","-",IF(H159&lt;&gt;"-","-", IF(G159&gt;C159, G159-C159, 0)))</f>
        <v>-</v>
      </c>
    </row>
    <row r="160" spans="1:9" x14ac:dyDescent="0.25">
      <c r="A160" t="s">
        <v>576</v>
      </c>
      <c r="B160" t="s">
        <v>577</v>
      </c>
      <c r="C160">
        <v>2041</v>
      </c>
      <c r="D160">
        <v>5</v>
      </c>
      <c r="E160">
        <v>40</v>
      </c>
      <c r="F160" t="s">
        <v>72</v>
      </c>
      <c r="G160" t="s">
        <v>72</v>
      </c>
      <c r="H160" t="s">
        <v>72</v>
      </c>
      <c r="I160" t="str">
        <f>IF(G160="-","-",IF(H160&lt;&gt;"-","-", IF(G160&gt;C160, G160-C160, 0)))</f>
        <v>-</v>
      </c>
    </row>
    <row r="161" spans="1:9" x14ac:dyDescent="0.25">
      <c r="A161" t="s">
        <v>466</v>
      </c>
      <c r="B161" t="s">
        <v>467</v>
      </c>
      <c r="C161">
        <v>2044</v>
      </c>
      <c r="D161">
        <v>5</v>
      </c>
      <c r="E161">
        <v>40</v>
      </c>
      <c r="F161" t="s">
        <v>72</v>
      </c>
      <c r="G161" t="s">
        <v>72</v>
      </c>
      <c r="H161" t="s">
        <v>72</v>
      </c>
      <c r="I161" t="str">
        <f>IF(G161="-","-",IF(H161&lt;&gt;"-","-", IF(G161&gt;C161, G161-C161, 0)))</f>
        <v>-</v>
      </c>
    </row>
    <row r="162" spans="1:9" x14ac:dyDescent="0.25">
      <c r="A162" t="s">
        <v>976</v>
      </c>
      <c r="B162" t="s">
        <v>977</v>
      </c>
      <c r="C162">
        <v>2059</v>
      </c>
      <c r="D162">
        <v>5</v>
      </c>
      <c r="E162">
        <v>40</v>
      </c>
      <c r="F162" t="s">
        <v>72</v>
      </c>
      <c r="G162" t="s">
        <v>72</v>
      </c>
      <c r="H162" t="s">
        <v>72</v>
      </c>
      <c r="I162" t="str">
        <f>IF(G162="-","-",IF(H162&lt;&gt;"-","-", IF(G162&gt;C162, G162-C162, 0)))</f>
        <v>-</v>
      </c>
    </row>
    <row r="163" spans="1:9" x14ac:dyDescent="0.25">
      <c r="A163" t="s">
        <v>550</v>
      </c>
      <c r="B163" t="s">
        <v>551</v>
      </c>
      <c r="C163">
        <v>2060</v>
      </c>
      <c r="D163">
        <v>5</v>
      </c>
      <c r="E163">
        <v>40</v>
      </c>
      <c r="F163" t="s">
        <v>72</v>
      </c>
      <c r="G163" t="s">
        <v>72</v>
      </c>
      <c r="H163" t="s">
        <v>72</v>
      </c>
      <c r="I163" t="str">
        <f>IF(G163="-","-",IF(H163&lt;&gt;"-","-", IF(G163&gt;C163, G163-C163, 0)))</f>
        <v>-</v>
      </c>
    </row>
    <row r="164" spans="1:9" x14ac:dyDescent="0.25">
      <c r="A164" t="s">
        <v>101</v>
      </c>
      <c r="B164" t="s">
        <v>102</v>
      </c>
      <c r="C164">
        <v>2073</v>
      </c>
      <c r="D164">
        <v>5</v>
      </c>
      <c r="E164">
        <v>40</v>
      </c>
      <c r="F164" t="s">
        <v>72</v>
      </c>
      <c r="G164" t="s">
        <v>72</v>
      </c>
      <c r="H164" t="s">
        <v>72</v>
      </c>
      <c r="I164" t="str">
        <f>IF(G164="-","-",IF(H164&lt;&gt;"-","-", IF(G164&gt;C164, G164-C164, 0)))</f>
        <v>-</v>
      </c>
    </row>
    <row r="165" spans="1:9" x14ac:dyDescent="0.25">
      <c r="A165" t="s">
        <v>364</v>
      </c>
      <c r="B165" t="s">
        <v>365</v>
      </c>
      <c r="C165">
        <v>2080</v>
      </c>
      <c r="D165">
        <v>5</v>
      </c>
      <c r="E165">
        <v>40</v>
      </c>
      <c r="F165" t="s">
        <v>72</v>
      </c>
      <c r="G165" t="s">
        <v>72</v>
      </c>
      <c r="H165" t="s">
        <v>72</v>
      </c>
      <c r="I165" t="str">
        <f>IF(G165="-","-",IF(H165&lt;&gt;"-","-", IF(G165&gt;C165, G165-C165, 0)))</f>
        <v>-</v>
      </c>
    </row>
    <row r="166" spans="1:9" x14ac:dyDescent="0.25">
      <c r="A166" t="s">
        <v>840</v>
      </c>
      <c r="B166" t="s">
        <v>841</v>
      </c>
      <c r="C166">
        <v>2113</v>
      </c>
      <c r="D166">
        <v>5</v>
      </c>
      <c r="E166">
        <v>40</v>
      </c>
      <c r="F166" t="s">
        <v>72</v>
      </c>
      <c r="G166" t="s">
        <v>72</v>
      </c>
      <c r="H166" t="s">
        <v>72</v>
      </c>
      <c r="I166" t="str">
        <f>IF(G166="-","-",IF(H166&lt;&gt;"-","-", IF(G166&gt;C166, G166-C166, 0)))</f>
        <v>-</v>
      </c>
    </row>
    <row r="167" spans="1:9" x14ac:dyDescent="0.25">
      <c r="A167" t="s">
        <v>25</v>
      </c>
      <c r="B167" t="s">
        <v>9</v>
      </c>
      <c r="C167">
        <v>2169</v>
      </c>
      <c r="D167">
        <v>5</v>
      </c>
      <c r="E167">
        <v>40</v>
      </c>
      <c r="F167" t="s">
        <v>72</v>
      </c>
      <c r="G167" t="s">
        <v>72</v>
      </c>
      <c r="H167" t="s">
        <v>72</v>
      </c>
      <c r="I167" t="str">
        <f>IF(G167="-","-",IF(H167&lt;&gt;"-","-", IF(G167&gt;C167, G167-C167, 0)))</f>
        <v>-</v>
      </c>
    </row>
    <row r="168" spans="1:9" x14ac:dyDescent="0.25">
      <c r="A168" t="s">
        <v>226</v>
      </c>
      <c r="B168" t="s">
        <v>227</v>
      </c>
      <c r="C168">
        <v>2170</v>
      </c>
      <c r="D168">
        <v>5</v>
      </c>
      <c r="E168">
        <v>40</v>
      </c>
      <c r="F168" t="s">
        <v>72</v>
      </c>
      <c r="G168" t="s">
        <v>72</v>
      </c>
      <c r="H168" t="s">
        <v>72</v>
      </c>
      <c r="I168" t="str">
        <f>IF(G168="-","-",IF(H168&lt;&gt;"-","-", IF(G168&gt;C168, G168-C168, 0)))</f>
        <v>-</v>
      </c>
    </row>
    <row r="169" spans="1:9" x14ac:dyDescent="0.25">
      <c r="A169" t="s">
        <v>351</v>
      </c>
      <c r="B169" t="s">
        <v>352</v>
      </c>
      <c r="C169">
        <v>2172</v>
      </c>
      <c r="D169">
        <v>5</v>
      </c>
      <c r="E169">
        <v>40</v>
      </c>
      <c r="F169" t="s">
        <v>72</v>
      </c>
      <c r="G169" t="s">
        <v>72</v>
      </c>
      <c r="H169" t="s">
        <v>72</v>
      </c>
      <c r="I169" t="str">
        <f>IF(G169="-","-",IF(H169&lt;&gt;"-","-", IF(G169&gt;C169, G169-C169, 0)))</f>
        <v>-</v>
      </c>
    </row>
    <row r="170" spans="1:9" x14ac:dyDescent="0.25">
      <c r="A170" t="s">
        <v>475</v>
      </c>
      <c r="B170" t="s">
        <v>476</v>
      </c>
      <c r="C170">
        <v>2213</v>
      </c>
      <c r="D170">
        <v>5</v>
      </c>
      <c r="E170">
        <v>40</v>
      </c>
      <c r="F170" t="s">
        <v>72</v>
      </c>
      <c r="G170" t="s">
        <v>72</v>
      </c>
      <c r="H170" t="s">
        <v>72</v>
      </c>
      <c r="I170" t="str">
        <f>IF(G170="-","-",IF(H170&lt;&gt;"-","-", IF(G170&gt;C170, G170-C170, 0)))</f>
        <v>-</v>
      </c>
    </row>
    <row r="171" spans="1:9" x14ac:dyDescent="0.25">
      <c r="A171" t="s">
        <v>20</v>
      </c>
      <c r="B171" t="s">
        <v>8</v>
      </c>
      <c r="C171">
        <v>2215</v>
      </c>
      <c r="D171">
        <v>5</v>
      </c>
      <c r="E171">
        <v>40</v>
      </c>
      <c r="F171" t="s">
        <v>72</v>
      </c>
      <c r="G171" t="s">
        <v>72</v>
      </c>
      <c r="H171" t="s">
        <v>72</v>
      </c>
      <c r="I171" t="str">
        <f>IF(G171="-","-",IF(H171&lt;&gt;"-","-", IF(G171&gt;C171, G171-C171, 0)))</f>
        <v>-</v>
      </c>
    </row>
    <row r="172" spans="1:9" x14ac:dyDescent="0.25">
      <c r="A172" t="s">
        <v>449</v>
      </c>
      <c r="B172" t="s">
        <v>450</v>
      </c>
      <c r="C172">
        <v>2223</v>
      </c>
      <c r="D172">
        <v>5</v>
      </c>
      <c r="E172">
        <v>40</v>
      </c>
      <c r="F172" t="s">
        <v>72</v>
      </c>
      <c r="G172" t="s">
        <v>72</v>
      </c>
      <c r="H172" t="s">
        <v>72</v>
      </c>
      <c r="I172" t="str">
        <f>IF(G172="-","-",IF(H172&lt;&gt;"-","-", IF(G172&gt;C172, G172-C172, 0)))</f>
        <v>-</v>
      </c>
    </row>
    <row r="173" spans="1:9" x14ac:dyDescent="0.25">
      <c r="A173" t="s">
        <v>589</v>
      </c>
      <c r="B173" t="s">
        <v>590</v>
      </c>
      <c r="C173">
        <v>2244</v>
      </c>
      <c r="D173">
        <v>5</v>
      </c>
      <c r="E173">
        <v>40</v>
      </c>
      <c r="F173" t="s">
        <v>72</v>
      </c>
      <c r="G173" t="s">
        <v>72</v>
      </c>
      <c r="H173" t="s">
        <v>72</v>
      </c>
      <c r="I173" t="str">
        <f>IF(G173="-","-",IF(H173&lt;&gt;"-","-", IF(G173&gt;C173, G173-C173, 0)))</f>
        <v>-</v>
      </c>
    </row>
    <row r="174" spans="1:9" x14ac:dyDescent="0.25">
      <c r="A174" t="s">
        <v>506</v>
      </c>
      <c r="B174" t="s">
        <v>507</v>
      </c>
      <c r="C174">
        <v>2334</v>
      </c>
      <c r="D174">
        <v>5</v>
      </c>
      <c r="E174">
        <v>40</v>
      </c>
      <c r="F174" t="s">
        <v>72</v>
      </c>
      <c r="G174" t="s">
        <v>72</v>
      </c>
      <c r="H174" t="s">
        <v>72</v>
      </c>
      <c r="I174" t="str">
        <f>IF(G174="-","-",IF(H174&lt;&gt;"-","-", IF(G174&gt;C174, G174-C174, 0)))</f>
        <v>-</v>
      </c>
    </row>
    <row r="175" spans="1:9" x14ac:dyDescent="0.25">
      <c r="A175" t="s">
        <v>987</v>
      </c>
      <c r="B175" t="s">
        <v>988</v>
      </c>
      <c r="C175">
        <v>2347</v>
      </c>
      <c r="D175">
        <v>5</v>
      </c>
      <c r="E175">
        <v>40</v>
      </c>
      <c r="F175" t="s">
        <v>72</v>
      </c>
      <c r="G175" t="s">
        <v>72</v>
      </c>
      <c r="H175" t="s">
        <v>72</v>
      </c>
      <c r="I175" t="str">
        <f>IF(G175="-","-",IF(H175&lt;&gt;"-","-", IF(G175&gt;C175, G175-C175, 0)))</f>
        <v>-</v>
      </c>
    </row>
    <row r="176" spans="1:9" x14ac:dyDescent="0.25">
      <c r="A176" t="s">
        <v>370</v>
      </c>
      <c r="B176" t="s">
        <v>371</v>
      </c>
      <c r="C176">
        <v>2363</v>
      </c>
      <c r="D176">
        <v>5</v>
      </c>
      <c r="E176">
        <v>40</v>
      </c>
      <c r="F176" t="s">
        <v>72</v>
      </c>
      <c r="G176" t="s">
        <v>72</v>
      </c>
      <c r="H176" t="s">
        <v>72</v>
      </c>
      <c r="I176" t="str">
        <f>IF(G176="-","-",IF(H176&lt;&gt;"-","-", IF(G176&gt;C176, G176-C176, 0)))</f>
        <v>-</v>
      </c>
    </row>
    <row r="177" spans="1:9" x14ac:dyDescent="0.25">
      <c r="A177" t="s">
        <v>30</v>
      </c>
      <c r="B177" t="s">
        <v>13</v>
      </c>
      <c r="C177">
        <v>2411</v>
      </c>
      <c r="D177">
        <v>5</v>
      </c>
      <c r="E177">
        <v>40</v>
      </c>
      <c r="F177" t="s">
        <v>72</v>
      </c>
      <c r="G177" t="s">
        <v>72</v>
      </c>
      <c r="H177" t="s">
        <v>72</v>
      </c>
      <c r="I177" t="str">
        <f>IF(G177="-","-",IF(H177&lt;&gt;"-","-", IF(G177&gt;C177, G177-C177, 0)))</f>
        <v>-</v>
      </c>
    </row>
    <row r="178" spans="1:9" x14ac:dyDescent="0.25">
      <c r="A178" t="s">
        <v>28</v>
      </c>
      <c r="B178" t="s">
        <v>11</v>
      </c>
      <c r="C178">
        <v>2439</v>
      </c>
      <c r="D178">
        <v>5</v>
      </c>
      <c r="E178">
        <v>40</v>
      </c>
      <c r="F178" t="s">
        <v>72</v>
      </c>
      <c r="G178" t="s">
        <v>72</v>
      </c>
      <c r="H178" t="s">
        <v>72</v>
      </c>
      <c r="I178" t="str">
        <f>IF(G178="-","-",IF(H178&lt;&gt;"-","-", IF(G178&gt;C178, G178-C178, 0)))</f>
        <v>-</v>
      </c>
    </row>
    <row r="179" spans="1:9" x14ac:dyDescent="0.25">
      <c r="A179" t="s">
        <v>1055</v>
      </c>
      <c r="B179" t="s">
        <v>1056</v>
      </c>
      <c r="C179">
        <v>2453</v>
      </c>
      <c r="D179">
        <v>5</v>
      </c>
      <c r="E179">
        <v>40</v>
      </c>
      <c r="F179" t="s">
        <v>72</v>
      </c>
      <c r="G179" t="s">
        <v>72</v>
      </c>
      <c r="H179" t="s">
        <v>72</v>
      </c>
      <c r="I179" t="str">
        <f>IF(G179="-","-",IF(H179&lt;&gt;"-","-", IF(G179&gt;C179, G179-C179, 0)))</f>
        <v>-</v>
      </c>
    </row>
    <row r="180" spans="1:9" x14ac:dyDescent="0.25">
      <c r="A180" t="s">
        <v>94</v>
      </c>
      <c r="B180" t="s">
        <v>95</v>
      </c>
      <c r="C180">
        <v>2586</v>
      </c>
      <c r="D180">
        <v>5</v>
      </c>
      <c r="E180">
        <v>40</v>
      </c>
      <c r="F180" t="s">
        <v>72</v>
      </c>
      <c r="G180" t="s">
        <v>72</v>
      </c>
      <c r="H180" t="s">
        <v>72</v>
      </c>
      <c r="I180" t="str">
        <f>IF(G180="-","-",IF(H180&lt;&gt;"-","-", IF(G180&gt;C180, G180-C180, 0)))</f>
        <v>-</v>
      </c>
    </row>
    <row r="181" spans="1:9" x14ac:dyDescent="0.25">
      <c r="A181" t="s">
        <v>778</v>
      </c>
      <c r="B181" t="s">
        <v>779</v>
      </c>
      <c r="C181">
        <v>2601</v>
      </c>
      <c r="D181">
        <v>5</v>
      </c>
      <c r="E181">
        <v>40</v>
      </c>
      <c r="F181" t="s">
        <v>72</v>
      </c>
      <c r="G181" t="s">
        <v>72</v>
      </c>
      <c r="H181" t="s">
        <v>72</v>
      </c>
      <c r="I181" t="str">
        <f>IF(G181="-","-",IF(H181&lt;&gt;"-","-", IF(G181&gt;C181, G181-C181, 0)))</f>
        <v>-</v>
      </c>
    </row>
    <row r="182" spans="1:9" x14ac:dyDescent="0.25">
      <c r="A182" t="s">
        <v>519</v>
      </c>
      <c r="B182" t="s">
        <v>520</v>
      </c>
      <c r="C182">
        <v>2644</v>
      </c>
      <c r="D182">
        <v>5</v>
      </c>
      <c r="E182">
        <v>40</v>
      </c>
      <c r="F182" t="s">
        <v>72</v>
      </c>
      <c r="G182" t="s">
        <v>72</v>
      </c>
      <c r="H182" t="s">
        <v>72</v>
      </c>
      <c r="I182" t="str">
        <f>IF(G182="-","-",IF(H182&lt;&gt;"-","-", IF(G182&gt;C182, G182-C182, 0)))</f>
        <v>-</v>
      </c>
    </row>
    <row r="183" spans="1:9" x14ac:dyDescent="0.25">
      <c r="A183" t="s">
        <v>1115</v>
      </c>
      <c r="B183" t="s">
        <v>1116</v>
      </c>
      <c r="C183">
        <v>2673</v>
      </c>
      <c r="D183">
        <v>5</v>
      </c>
      <c r="E183">
        <v>40</v>
      </c>
      <c r="F183" t="s">
        <v>72</v>
      </c>
      <c r="G183" t="s">
        <v>72</v>
      </c>
      <c r="H183" t="s">
        <v>72</v>
      </c>
      <c r="I183" t="str">
        <f>IF(G183="-","-",IF(H183&lt;&gt;"-","-", IF(G183&gt;C183, G183-C183, 0)))</f>
        <v>-</v>
      </c>
    </row>
    <row r="184" spans="1:9" x14ac:dyDescent="0.25">
      <c r="A184" t="s">
        <v>48</v>
      </c>
      <c r="B184" t="s">
        <v>49</v>
      </c>
      <c r="C184">
        <v>2788</v>
      </c>
      <c r="D184">
        <v>5</v>
      </c>
      <c r="E184">
        <v>40</v>
      </c>
      <c r="F184" t="s">
        <v>72</v>
      </c>
      <c r="G184" t="s">
        <v>72</v>
      </c>
      <c r="H184" t="s">
        <v>72</v>
      </c>
      <c r="I184" t="str">
        <f>IF(G184="-","-",IF(H184&lt;&gt;"-","-", IF(G184&gt;C184, G184-C184, 0)))</f>
        <v>-</v>
      </c>
    </row>
    <row r="185" spans="1:9" x14ac:dyDescent="0.25">
      <c r="A185" t="s">
        <v>717</v>
      </c>
      <c r="B185" t="s">
        <v>718</v>
      </c>
      <c r="C185">
        <v>2895</v>
      </c>
      <c r="D185">
        <v>5</v>
      </c>
      <c r="E185">
        <v>40</v>
      </c>
      <c r="F185" t="s">
        <v>72</v>
      </c>
      <c r="G185" t="s">
        <v>72</v>
      </c>
      <c r="H185" t="s">
        <v>72</v>
      </c>
      <c r="I185" t="str">
        <f>IF(G185="-","-",IF(H185&lt;&gt;"-","-", IF(G185&gt;C185, G185-C185, 0)))</f>
        <v>-</v>
      </c>
    </row>
    <row r="186" spans="1:9" x14ac:dyDescent="0.25">
      <c r="A186" t="s">
        <v>956</v>
      </c>
      <c r="B186" t="s">
        <v>957</v>
      </c>
      <c r="C186">
        <v>2901</v>
      </c>
      <c r="D186">
        <v>5</v>
      </c>
      <c r="E186">
        <v>40</v>
      </c>
      <c r="F186" t="s">
        <v>72</v>
      </c>
      <c r="G186" t="s">
        <v>72</v>
      </c>
      <c r="H186" t="s">
        <v>72</v>
      </c>
      <c r="I186" t="str">
        <f>IF(G186="-","-",IF(H186&lt;&gt;"-","-", IF(G186&gt;C186, G186-C186, 0)))</f>
        <v>-</v>
      </c>
    </row>
    <row r="187" spans="1:9" x14ac:dyDescent="0.25">
      <c r="A187" t="s">
        <v>584</v>
      </c>
      <c r="B187" t="s">
        <v>585</v>
      </c>
      <c r="C187">
        <v>3016</v>
      </c>
      <c r="D187">
        <v>5</v>
      </c>
      <c r="E187">
        <v>40</v>
      </c>
      <c r="F187" t="s">
        <v>72</v>
      </c>
      <c r="G187" t="s">
        <v>72</v>
      </c>
      <c r="H187" t="s">
        <v>72</v>
      </c>
      <c r="I187" t="str">
        <f>IF(G187="-","-",IF(H187&lt;&gt;"-","-", IF(G187&gt;C187, G187-C187, 0)))</f>
        <v>-</v>
      </c>
    </row>
    <row r="188" spans="1:9" x14ac:dyDescent="0.25">
      <c r="A188" t="s">
        <v>749</v>
      </c>
      <c r="B188" t="s">
        <v>93</v>
      </c>
      <c r="C188">
        <v>3116</v>
      </c>
      <c r="D188">
        <v>5</v>
      </c>
      <c r="E188">
        <v>40</v>
      </c>
      <c r="F188" t="s">
        <v>72</v>
      </c>
      <c r="G188" t="s">
        <v>72</v>
      </c>
      <c r="H188" t="s">
        <v>72</v>
      </c>
      <c r="I188" t="str">
        <f>IF(G188="-","-",IF(H188&lt;&gt;"-","-", IF(G188&gt;C188, G188-C188, 0)))</f>
        <v>-</v>
      </c>
    </row>
    <row r="189" spans="1:9" x14ac:dyDescent="0.25">
      <c r="A189" t="s">
        <v>751</v>
      </c>
      <c r="B189" t="s">
        <v>752</v>
      </c>
      <c r="C189">
        <v>3162</v>
      </c>
      <c r="D189">
        <v>5</v>
      </c>
      <c r="E189">
        <v>40</v>
      </c>
      <c r="F189" t="s">
        <v>72</v>
      </c>
      <c r="G189" t="s">
        <v>72</v>
      </c>
      <c r="H189" t="s">
        <v>72</v>
      </c>
      <c r="I189" t="str">
        <f>IF(G189="-","-",IF(H189&lt;&gt;"-","-", IF(G189&gt;C189, G189-C189, 0)))</f>
        <v>-</v>
      </c>
    </row>
    <row r="190" spans="1:9" x14ac:dyDescent="0.25">
      <c r="A190" t="s">
        <v>552</v>
      </c>
      <c r="B190" t="s">
        <v>553</v>
      </c>
      <c r="C190">
        <v>3228</v>
      </c>
      <c r="D190">
        <v>5</v>
      </c>
      <c r="E190">
        <v>40</v>
      </c>
      <c r="F190" t="s">
        <v>72</v>
      </c>
      <c r="G190" t="s">
        <v>72</v>
      </c>
      <c r="H190" t="s">
        <v>72</v>
      </c>
      <c r="I190" t="str">
        <f>IF(G190="-","-",IF(H190&lt;&gt;"-","-", IF(G190&gt;C190, G190-C190, 0)))</f>
        <v>-</v>
      </c>
    </row>
    <row r="191" spans="1:9" x14ac:dyDescent="0.25">
      <c r="A191" t="s">
        <v>1012</v>
      </c>
      <c r="B191" t="s">
        <v>1013</v>
      </c>
      <c r="C191">
        <v>3251</v>
      </c>
      <c r="D191">
        <v>5</v>
      </c>
      <c r="E191">
        <v>40</v>
      </c>
      <c r="F191" t="s">
        <v>72</v>
      </c>
      <c r="G191" t="s">
        <v>72</v>
      </c>
      <c r="H191" t="s">
        <v>72</v>
      </c>
      <c r="I191" t="str">
        <f>IF(G191="-","-",IF(H191&lt;&gt;"-","-", IF(G191&gt;C191, G191-C191, 0)))</f>
        <v>-</v>
      </c>
    </row>
    <row r="192" spans="1:9" x14ac:dyDescent="0.25">
      <c r="A192" t="s">
        <v>644</v>
      </c>
      <c r="B192" t="s">
        <v>645</v>
      </c>
      <c r="C192">
        <v>3280</v>
      </c>
      <c r="D192">
        <v>5</v>
      </c>
      <c r="E192">
        <v>40</v>
      </c>
      <c r="F192" t="s">
        <v>72</v>
      </c>
      <c r="G192" t="s">
        <v>72</v>
      </c>
      <c r="H192" t="s">
        <v>72</v>
      </c>
      <c r="I192" t="str">
        <f>IF(G192="-","-",IF(H192&lt;&gt;"-","-", IF(G192&gt;C192, G192-C192, 0)))</f>
        <v>-</v>
      </c>
    </row>
    <row r="193" spans="1:9" x14ac:dyDescent="0.25">
      <c r="A193" t="s">
        <v>978</v>
      </c>
      <c r="B193" t="s">
        <v>3</v>
      </c>
      <c r="C193">
        <v>3305</v>
      </c>
      <c r="D193">
        <v>5</v>
      </c>
      <c r="E193">
        <v>40</v>
      </c>
      <c r="F193" t="s">
        <v>72</v>
      </c>
      <c r="G193" t="s">
        <v>72</v>
      </c>
      <c r="H193" t="s">
        <v>72</v>
      </c>
      <c r="I193" t="str">
        <f>IF(G193="-","-",IF(H193&lt;&gt;"-","-", IF(G193&gt;C193, G193-C193, 0)))</f>
        <v>-</v>
      </c>
    </row>
    <row r="194" spans="1:9" x14ac:dyDescent="0.25">
      <c r="A194" t="s">
        <v>1175</v>
      </c>
      <c r="B194" t="s">
        <v>1088</v>
      </c>
      <c r="C194">
        <v>3372</v>
      </c>
      <c r="D194">
        <v>5</v>
      </c>
      <c r="E194">
        <v>40</v>
      </c>
      <c r="F194" t="s">
        <v>72</v>
      </c>
      <c r="G194" t="s">
        <v>72</v>
      </c>
      <c r="H194" t="s">
        <v>72</v>
      </c>
      <c r="I194" t="str">
        <f>IF(G194="-","-",IF(H194&lt;&gt;"-","-", IF(G194&gt;C194, G194-C194, 0)))</f>
        <v>-</v>
      </c>
    </row>
    <row r="195" spans="1:9" x14ac:dyDescent="0.25">
      <c r="A195" t="s">
        <v>853</v>
      </c>
      <c r="B195" t="s">
        <v>124</v>
      </c>
      <c r="C195">
        <v>3415</v>
      </c>
      <c r="D195">
        <v>5</v>
      </c>
      <c r="E195">
        <v>40</v>
      </c>
      <c r="F195" t="s">
        <v>72</v>
      </c>
      <c r="G195" t="s">
        <v>72</v>
      </c>
      <c r="H195" t="s">
        <v>72</v>
      </c>
      <c r="I195" t="str">
        <f>IF(G195="-","-",IF(H195&lt;&gt;"-","-", IF(G195&gt;C195, G195-C195, 0)))</f>
        <v>-</v>
      </c>
    </row>
    <row r="196" spans="1:9" x14ac:dyDescent="0.25">
      <c r="A196" t="s">
        <v>22</v>
      </c>
      <c r="B196" t="s">
        <v>3</v>
      </c>
      <c r="C196">
        <v>3451</v>
      </c>
      <c r="D196">
        <v>5</v>
      </c>
      <c r="E196">
        <v>40</v>
      </c>
      <c r="F196" t="s">
        <v>72</v>
      </c>
      <c r="G196" t="s">
        <v>72</v>
      </c>
      <c r="H196" t="s">
        <v>72</v>
      </c>
      <c r="I196" t="str">
        <f>IF(G196="-","-",IF(H196&lt;&gt;"-","-", IF(G196&gt;C196, G196-C196, 0)))</f>
        <v>-</v>
      </c>
    </row>
    <row r="197" spans="1:9" x14ac:dyDescent="0.25">
      <c r="A197" t="s">
        <v>46</v>
      </c>
      <c r="B197" t="s">
        <v>47</v>
      </c>
      <c r="C197">
        <v>3644</v>
      </c>
      <c r="D197">
        <v>5</v>
      </c>
      <c r="E197">
        <v>40</v>
      </c>
      <c r="F197" t="s">
        <v>72</v>
      </c>
      <c r="G197" t="s">
        <v>72</v>
      </c>
      <c r="H197" t="s">
        <v>72</v>
      </c>
      <c r="I197" t="str">
        <f>IF(G197="-","-",IF(H197&lt;&gt;"-","-", IF(G197&gt;C197, G197-C197, 0)))</f>
        <v>-</v>
      </c>
    </row>
    <row r="198" spans="1:9" x14ac:dyDescent="0.25">
      <c r="A198" t="s">
        <v>26</v>
      </c>
      <c r="B198" t="s">
        <v>6</v>
      </c>
      <c r="C198">
        <v>3649</v>
      </c>
      <c r="D198">
        <v>5</v>
      </c>
      <c r="E198">
        <v>40</v>
      </c>
      <c r="F198" t="s">
        <v>72</v>
      </c>
      <c r="G198" t="s">
        <v>72</v>
      </c>
      <c r="H198" t="s">
        <v>72</v>
      </c>
      <c r="I198" t="str">
        <f>IF(G198="-","-",IF(H198&lt;&gt;"-","-", IF(G198&gt;C198, G198-C198, 0)))</f>
        <v>-</v>
      </c>
    </row>
    <row r="199" spans="1:9" x14ac:dyDescent="0.25">
      <c r="A199" t="s">
        <v>362</v>
      </c>
      <c r="B199" t="s">
        <v>363</v>
      </c>
      <c r="C199">
        <v>3650</v>
      </c>
      <c r="D199">
        <v>5</v>
      </c>
      <c r="E199">
        <v>40</v>
      </c>
      <c r="F199" t="s">
        <v>72</v>
      </c>
      <c r="G199" t="s">
        <v>72</v>
      </c>
      <c r="H199" t="s">
        <v>72</v>
      </c>
      <c r="I199" t="str">
        <f>IF(G199="-","-",IF(H199&lt;&gt;"-","-", IF(G199&gt;C199, G199-C199, 0)))</f>
        <v>-</v>
      </c>
    </row>
    <row r="200" spans="1:9" x14ac:dyDescent="0.25">
      <c r="A200" t="s">
        <v>470</v>
      </c>
      <c r="B200" t="s">
        <v>469</v>
      </c>
      <c r="C200">
        <v>3835</v>
      </c>
      <c r="D200">
        <v>5</v>
      </c>
      <c r="E200">
        <v>40</v>
      </c>
      <c r="F200" t="s">
        <v>72</v>
      </c>
      <c r="G200" t="s">
        <v>72</v>
      </c>
      <c r="H200" t="s">
        <v>72</v>
      </c>
      <c r="I200" t="str">
        <f>IF(G200="-","-",IF(H200&lt;&gt;"-","-", IF(G200&gt;C200, G200-C200, 0)))</f>
        <v>-</v>
      </c>
    </row>
    <row r="201" spans="1:9" x14ac:dyDescent="0.25">
      <c r="A201" t="s">
        <v>338</v>
      </c>
      <c r="B201" t="s">
        <v>339</v>
      </c>
      <c r="C201">
        <v>4304</v>
      </c>
      <c r="D201">
        <v>5</v>
      </c>
      <c r="E201">
        <v>40</v>
      </c>
      <c r="F201" t="s">
        <v>72</v>
      </c>
      <c r="G201" t="s">
        <v>72</v>
      </c>
      <c r="H201" t="s">
        <v>72</v>
      </c>
      <c r="I201" t="str">
        <f>IF(G201="-","-",IF(H201&lt;&gt;"-","-", IF(G201&gt;C201, G201-C201, 0)))</f>
        <v>-</v>
      </c>
    </row>
    <row r="202" spans="1:9" x14ac:dyDescent="0.25">
      <c r="A202" t="s">
        <v>653</v>
      </c>
      <c r="B202" t="s">
        <v>654</v>
      </c>
      <c r="C202">
        <v>4507</v>
      </c>
      <c r="D202">
        <v>5</v>
      </c>
      <c r="E202">
        <v>40</v>
      </c>
      <c r="F202" t="s">
        <v>72</v>
      </c>
      <c r="G202" t="s">
        <v>72</v>
      </c>
      <c r="H202" t="s">
        <v>72</v>
      </c>
      <c r="I202" t="str">
        <f>IF(G202="-","-",IF(H202&lt;&gt;"-","-", IF(G202&gt;C202, G202-C202, 0)))</f>
        <v>-</v>
      </c>
    </row>
    <row r="203" spans="1:9" x14ac:dyDescent="0.25">
      <c r="A203" t="s">
        <v>855</v>
      </c>
      <c r="B203" t="s">
        <v>856</v>
      </c>
      <c r="C203">
        <v>4567</v>
      </c>
      <c r="D203">
        <v>5</v>
      </c>
      <c r="E203">
        <v>40</v>
      </c>
      <c r="F203" t="s">
        <v>72</v>
      </c>
      <c r="G203" t="s">
        <v>72</v>
      </c>
      <c r="H203" t="s">
        <v>72</v>
      </c>
      <c r="I203" t="str">
        <f>IF(G203="-","-",IF(H203&lt;&gt;"-","-", IF(G203&gt;C203, G203-C203, 0)))</f>
        <v>-</v>
      </c>
    </row>
    <row r="204" spans="1:9" x14ac:dyDescent="0.25">
      <c r="A204" t="s">
        <v>608</v>
      </c>
      <c r="B204" t="s">
        <v>609</v>
      </c>
      <c r="C204">
        <v>4571</v>
      </c>
      <c r="D204">
        <v>5</v>
      </c>
      <c r="E204">
        <v>40</v>
      </c>
      <c r="F204" t="s">
        <v>72</v>
      </c>
      <c r="G204" t="s">
        <v>72</v>
      </c>
      <c r="H204" t="s">
        <v>72</v>
      </c>
      <c r="I204" t="str">
        <f>IF(G204="-","-",IF(H204&lt;&gt;"-","-", IF(G204&gt;C204, G204-C204, 0)))</f>
        <v>-</v>
      </c>
    </row>
    <row r="205" spans="1:9" x14ac:dyDescent="0.25">
      <c r="A205" t="s">
        <v>31</v>
      </c>
      <c r="B205" t="s">
        <v>14</v>
      </c>
      <c r="C205">
        <v>4875</v>
      </c>
      <c r="D205">
        <v>5</v>
      </c>
      <c r="E205">
        <v>40</v>
      </c>
      <c r="F205" t="s">
        <v>72</v>
      </c>
      <c r="G205" t="s">
        <v>72</v>
      </c>
      <c r="H205" t="s">
        <v>72</v>
      </c>
      <c r="I205" t="str">
        <f>IF(G205="-","-",IF(H205&lt;&gt;"-","-", IF(G205&gt;C205, G205-C205, 0)))</f>
        <v>-</v>
      </c>
    </row>
    <row r="206" spans="1:9" x14ac:dyDescent="0.25">
      <c r="A206" t="s">
        <v>677</v>
      </c>
      <c r="B206" t="s">
        <v>678</v>
      </c>
      <c r="C206">
        <v>4905</v>
      </c>
      <c r="D206">
        <v>5</v>
      </c>
      <c r="E206">
        <v>40</v>
      </c>
      <c r="F206" t="s">
        <v>72</v>
      </c>
      <c r="G206" t="s">
        <v>72</v>
      </c>
      <c r="H206" t="s">
        <v>72</v>
      </c>
      <c r="I206" t="str">
        <f>IF(G206="-","-",IF(H206&lt;&gt;"-","-", IF(G206&gt;C206, G206-C206, 0)))</f>
        <v>-</v>
      </c>
    </row>
    <row r="207" spans="1:9" x14ac:dyDescent="0.25">
      <c r="A207" t="s">
        <v>433</v>
      </c>
      <c r="B207" t="s">
        <v>434</v>
      </c>
      <c r="C207">
        <v>5208</v>
      </c>
      <c r="D207">
        <v>5</v>
      </c>
      <c r="E207">
        <v>40</v>
      </c>
      <c r="F207" t="s">
        <v>72</v>
      </c>
      <c r="G207" t="s">
        <v>72</v>
      </c>
      <c r="H207" t="s">
        <v>72</v>
      </c>
      <c r="I207" t="str">
        <f>IF(G207="-","-",IF(H207&lt;&gt;"-","-", IF(G207&gt;C207, G207-C207, 0)))</f>
        <v>-</v>
      </c>
    </row>
    <row r="208" spans="1:9" x14ac:dyDescent="0.25">
      <c r="A208" t="s">
        <v>278</v>
      </c>
      <c r="B208" t="s">
        <v>279</v>
      </c>
      <c r="C208">
        <v>5500</v>
      </c>
      <c r="D208">
        <v>5</v>
      </c>
      <c r="E208">
        <v>40</v>
      </c>
      <c r="F208" t="s">
        <v>72</v>
      </c>
      <c r="G208" t="s">
        <v>72</v>
      </c>
      <c r="H208" t="s">
        <v>72</v>
      </c>
      <c r="I208" t="str">
        <f>IF(G208="-","-",IF(H208&lt;&gt;"-","-", IF(G208&gt;C208, G208-C208, 0)))</f>
        <v>-</v>
      </c>
    </row>
    <row r="209" spans="1:9" x14ac:dyDescent="0.25">
      <c r="A209" t="s">
        <v>754</v>
      </c>
      <c r="B209" t="s">
        <v>718</v>
      </c>
      <c r="C209">
        <v>5710</v>
      </c>
      <c r="D209">
        <v>5</v>
      </c>
      <c r="E209">
        <v>40</v>
      </c>
      <c r="F209" t="s">
        <v>72</v>
      </c>
      <c r="G209" t="s">
        <v>72</v>
      </c>
      <c r="H209" t="s">
        <v>72</v>
      </c>
      <c r="I209" t="str">
        <f>IF(G209="-","-",IF(H209&lt;&gt;"-","-", IF(G209&gt;C209, G209-C209, 0)))</f>
        <v>-</v>
      </c>
    </row>
    <row r="210" spans="1:9" x14ac:dyDescent="0.25">
      <c r="A210" t="s">
        <v>1138</v>
      </c>
      <c r="B210" t="s">
        <v>1139</v>
      </c>
      <c r="C210">
        <v>5975</v>
      </c>
      <c r="D210">
        <v>5</v>
      </c>
      <c r="E210">
        <v>40</v>
      </c>
      <c r="F210" t="s">
        <v>72</v>
      </c>
      <c r="G210" t="s">
        <v>72</v>
      </c>
      <c r="H210" t="s">
        <v>72</v>
      </c>
      <c r="I210" t="str">
        <f>IF(G210="-","-",IF(H210&lt;&gt;"-","-", IF(G210&gt;C210, G210-C210, 0)))</f>
        <v>-</v>
      </c>
    </row>
    <row r="211" spans="1:9" x14ac:dyDescent="0.25">
      <c r="A211" t="s">
        <v>600</v>
      </c>
      <c r="B211" t="s">
        <v>601</v>
      </c>
      <c r="C211">
        <v>6224</v>
      </c>
      <c r="D211">
        <v>5</v>
      </c>
      <c r="E211">
        <v>40</v>
      </c>
      <c r="F211" t="s">
        <v>72</v>
      </c>
      <c r="G211" t="s">
        <v>72</v>
      </c>
      <c r="H211" t="s">
        <v>72</v>
      </c>
      <c r="I211" t="str">
        <f>IF(G211="-","-",IF(H211&lt;&gt;"-","-", IF(G211&gt;C211, G211-C211, 0)))</f>
        <v>-</v>
      </c>
    </row>
    <row r="212" spans="1:9" x14ac:dyDescent="0.25">
      <c r="A212" t="s">
        <v>233</v>
      </c>
      <c r="B212" t="s">
        <v>234</v>
      </c>
      <c r="C212">
        <v>6496</v>
      </c>
      <c r="D212">
        <v>5</v>
      </c>
      <c r="E212">
        <v>40</v>
      </c>
      <c r="F212" t="s">
        <v>72</v>
      </c>
      <c r="G212" t="s">
        <v>72</v>
      </c>
      <c r="H212" t="s">
        <v>72</v>
      </c>
      <c r="I212" t="str">
        <f>IF(G212="-","-",IF(H212&lt;&gt;"-","-", IF(G212&gt;C212, G212-C212, 0)))</f>
        <v>-</v>
      </c>
    </row>
    <row r="213" spans="1:9" x14ac:dyDescent="0.25">
      <c r="A213" t="s">
        <v>763</v>
      </c>
      <c r="B213" t="s">
        <v>764</v>
      </c>
      <c r="C213">
        <v>6536</v>
      </c>
      <c r="D213">
        <v>5</v>
      </c>
      <c r="E213">
        <v>40</v>
      </c>
      <c r="F213" t="s">
        <v>72</v>
      </c>
      <c r="G213" t="s">
        <v>72</v>
      </c>
      <c r="H213" t="s">
        <v>72</v>
      </c>
      <c r="I213" t="str">
        <f>IF(G213="-","-",IF(H213&lt;&gt;"-","-", IF(G213&gt;C213, G213-C213, 0)))</f>
        <v>-</v>
      </c>
    </row>
    <row r="214" spans="1:9" x14ac:dyDescent="0.25">
      <c r="A214" t="s">
        <v>857</v>
      </c>
      <c r="B214" t="s">
        <v>858</v>
      </c>
      <c r="C214">
        <v>6692</v>
      </c>
      <c r="D214">
        <v>5</v>
      </c>
      <c r="E214">
        <v>40</v>
      </c>
      <c r="F214" t="s">
        <v>72</v>
      </c>
      <c r="G214" t="s">
        <v>72</v>
      </c>
      <c r="H214" t="s">
        <v>72</v>
      </c>
      <c r="I214" t="str">
        <f>IF(G214="-","-",IF(H214&lt;&gt;"-","-", IF(G214&gt;C214, G214-C214, 0)))</f>
        <v>-</v>
      </c>
    </row>
    <row r="215" spans="1:9" x14ac:dyDescent="0.25">
      <c r="A215" t="s">
        <v>511</v>
      </c>
      <c r="B215" t="s">
        <v>512</v>
      </c>
      <c r="C215">
        <v>6718</v>
      </c>
      <c r="D215">
        <v>5</v>
      </c>
      <c r="E215">
        <v>40</v>
      </c>
      <c r="F215" t="s">
        <v>72</v>
      </c>
      <c r="G215" t="s">
        <v>72</v>
      </c>
      <c r="H215" t="s">
        <v>72</v>
      </c>
      <c r="I215" t="str">
        <f>IF(G215="-","-",IF(H215&lt;&gt;"-","-", IF(G215&gt;C215, G215-C215, 0)))</f>
        <v>-</v>
      </c>
    </row>
    <row r="216" spans="1:9" x14ac:dyDescent="0.25">
      <c r="A216" t="s">
        <v>105</v>
      </c>
      <c r="B216" t="s">
        <v>106</v>
      </c>
      <c r="C216">
        <v>6962</v>
      </c>
      <c r="D216">
        <v>5</v>
      </c>
      <c r="E216">
        <v>40</v>
      </c>
      <c r="F216" t="s">
        <v>72</v>
      </c>
      <c r="G216" t="s">
        <v>72</v>
      </c>
      <c r="H216" t="s">
        <v>72</v>
      </c>
      <c r="I216" t="str">
        <f>IF(G216="-","-",IF(H216&lt;&gt;"-","-", IF(G216&gt;C216, G216-C216, 0)))</f>
        <v>-</v>
      </c>
    </row>
    <row r="217" spans="1:9" x14ac:dyDescent="0.25">
      <c r="A217" t="s">
        <v>32</v>
      </c>
      <c r="B217" t="s">
        <v>15</v>
      </c>
      <c r="C217">
        <v>7208</v>
      </c>
      <c r="D217">
        <v>5</v>
      </c>
      <c r="E217">
        <v>40</v>
      </c>
      <c r="F217" t="s">
        <v>72</v>
      </c>
      <c r="G217" t="s">
        <v>72</v>
      </c>
      <c r="H217" t="s">
        <v>72</v>
      </c>
      <c r="I217" t="str">
        <f>IF(G217="-","-",IF(H217&lt;&gt;"-","-", IF(G217&gt;C217, G217-C217, 0)))</f>
        <v>-</v>
      </c>
    </row>
    <row r="218" spans="1:9" x14ac:dyDescent="0.25">
      <c r="A218" t="s">
        <v>587</v>
      </c>
      <c r="B218" t="s">
        <v>588</v>
      </c>
      <c r="C218">
        <v>7479</v>
      </c>
      <c r="D218">
        <v>5</v>
      </c>
      <c r="E218">
        <v>40</v>
      </c>
      <c r="F218" t="s">
        <v>72</v>
      </c>
      <c r="G218" t="s">
        <v>72</v>
      </c>
      <c r="H218" t="s">
        <v>72</v>
      </c>
      <c r="I218" t="str">
        <f>IF(G218="-","-",IF(H218&lt;&gt;"-","-", IF(G218&gt;C218, G218-C218, 0)))</f>
        <v>-</v>
      </c>
    </row>
    <row r="219" spans="1:9" x14ac:dyDescent="0.25">
      <c r="A219" t="s">
        <v>714</v>
      </c>
      <c r="B219" t="s">
        <v>474</v>
      </c>
      <c r="C219">
        <v>7854</v>
      </c>
      <c r="D219">
        <v>5</v>
      </c>
      <c r="E219">
        <v>40</v>
      </c>
      <c r="F219" t="s">
        <v>72</v>
      </c>
      <c r="G219" t="s">
        <v>72</v>
      </c>
      <c r="H219" t="s">
        <v>72</v>
      </c>
      <c r="I219" t="str">
        <f>IF(G219="-","-",IF(H219&lt;&gt;"-","-", IF(G219&gt;C219, G219-C219, 0)))</f>
        <v>-</v>
      </c>
    </row>
    <row r="220" spans="1:9" x14ac:dyDescent="0.25">
      <c r="A220" t="s">
        <v>24</v>
      </c>
      <c r="B220" t="s">
        <v>5</v>
      </c>
      <c r="C220">
        <v>8044</v>
      </c>
      <c r="D220">
        <v>5</v>
      </c>
      <c r="E220">
        <v>40</v>
      </c>
      <c r="F220" t="s">
        <v>72</v>
      </c>
      <c r="G220" t="s">
        <v>72</v>
      </c>
      <c r="H220" t="s">
        <v>72</v>
      </c>
      <c r="I220" t="str">
        <f>IF(G220="-","-",IF(H220&lt;&gt;"-","-", IF(G220&gt;C220, G220-C220, 0)))</f>
        <v>-</v>
      </c>
    </row>
    <row r="221" spans="1:9" x14ac:dyDescent="0.25">
      <c r="A221" t="s">
        <v>336</v>
      </c>
      <c r="B221" t="s">
        <v>95</v>
      </c>
      <c r="C221">
        <v>8193</v>
      </c>
      <c r="D221">
        <v>5</v>
      </c>
      <c r="E221">
        <v>40</v>
      </c>
      <c r="F221" t="s">
        <v>72</v>
      </c>
      <c r="G221" t="s">
        <v>72</v>
      </c>
      <c r="H221" t="s">
        <v>72</v>
      </c>
      <c r="I221" t="str">
        <f>IF(G221="-","-",IF(H221&lt;&gt;"-","-", IF(G221&gt;C221, G221-C221, 0)))</f>
        <v>-</v>
      </c>
    </row>
    <row r="222" spans="1:9" x14ac:dyDescent="0.25">
      <c r="A222" t="s">
        <v>473</v>
      </c>
      <c r="B222" t="s">
        <v>474</v>
      </c>
      <c r="C222">
        <v>8675</v>
      </c>
      <c r="D222">
        <v>5</v>
      </c>
      <c r="E222">
        <v>40</v>
      </c>
      <c r="F222" t="s">
        <v>72</v>
      </c>
      <c r="G222" t="s">
        <v>72</v>
      </c>
      <c r="H222" t="s">
        <v>72</v>
      </c>
      <c r="I222" t="str">
        <f>IF(G222="-","-",IF(H222&lt;&gt;"-","-", IF(G222&gt;C222, G222-C222, 0)))</f>
        <v>-</v>
      </c>
    </row>
    <row r="223" spans="1:9" x14ac:dyDescent="0.25">
      <c r="A223" t="s">
        <v>316</v>
      </c>
      <c r="B223" t="s">
        <v>317</v>
      </c>
      <c r="C223">
        <v>8865</v>
      </c>
      <c r="D223">
        <v>5</v>
      </c>
      <c r="E223">
        <v>40</v>
      </c>
      <c r="F223" t="s">
        <v>72</v>
      </c>
      <c r="G223" t="s">
        <v>72</v>
      </c>
      <c r="H223" t="s">
        <v>72</v>
      </c>
      <c r="I223" t="str">
        <f>IF(G223="-","-",IF(H223&lt;&gt;"-","-", IF(G223&gt;C223, G223-C223, 0)))</f>
        <v>-</v>
      </c>
    </row>
    <row r="224" spans="1:9" x14ac:dyDescent="0.25">
      <c r="A224" t="s">
        <v>582</v>
      </c>
      <c r="B224" t="s">
        <v>583</v>
      </c>
      <c r="C224">
        <v>8946</v>
      </c>
      <c r="D224">
        <v>5</v>
      </c>
      <c r="E224">
        <v>40</v>
      </c>
      <c r="F224" t="s">
        <v>72</v>
      </c>
      <c r="G224" t="s">
        <v>72</v>
      </c>
      <c r="H224" t="s">
        <v>72</v>
      </c>
      <c r="I224" t="str">
        <f>IF(G224="-","-",IF(H224&lt;&gt;"-","-", IF(G224&gt;C224, G224-C224, 0)))</f>
        <v>-</v>
      </c>
    </row>
    <row r="225" spans="1:9" x14ac:dyDescent="0.25">
      <c r="A225" t="s">
        <v>123</v>
      </c>
      <c r="B225" t="s">
        <v>124</v>
      </c>
      <c r="C225">
        <v>9665</v>
      </c>
      <c r="D225">
        <v>5</v>
      </c>
      <c r="E225">
        <v>40</v>
      </c>
      <c r="F225" t="s">
        <v>72</v>
      </c>
      <c r="G225" t="s">
        <v>72</v>
      </c>
      <c r="H225" t="s">
        <v>72</v>
      </c>
      <c r="I225" t="str">
        <f>IF(G225="-","-",IF(H225&lt;&gt;"-","-", IF(G225&gt;C225, G225-C225, 0)))</f>
        <v>-</v>
      </c>
    </row>
    <row r="226" spans="1:9" x14ac:dyDescent="0.25">
      <c r="A226" t="s">
        <v>635</v>
      </c>
      <c r="B226" t="s">
        <v>636</v>
      </c>
      <c r="C226">
        <v>9999</v>
      </c>
      <c r="D226">
        <v>5</v>
      </c>
      <c r="E226">
        <v>40</v>
      </c>
      <c r="F226" t="s">
        <v>72</v>
      </c>
      <c r="G226" t="s">
        <v>72</v>
      </c>
      <c r="H226" t="s">
        <v>72</v>
      </c>
      <c r="I226" t="str">
        <f>IF(G226="-","-",IF(H226&lt;&gt;"-","-", IF(G226&gt;C226, G226-C226, 0)))</f>
        <v>-</v>
      </c>
    </row>
    <row r="227" spans="1:9" x14ac:dyDescent="0.25">
      <c r="A227" t="s">
        <v>598</v>
      </c>
      <c r="B227" t="s">
        <v>599</v>
      </c>
      <c r="C227">
        <v>9999</v>
      </c>
      <c r="D227">
        <v>5</v>
      </c>
      <c r="E227">
        <v>40</v>
      </c>
      <c r="F227" t="s">
        <v>72</v>
      </c>
      <c r="G227" t="s">
        <v>72</v>
      </c>
      <c r="H227" t="s">
        <v>72</v>
      </c>
      <c r="I227" t="str">
        <f>IF(G227="-","-",IF(H227&lt;&gt;"-","-", IF(G227&gt;C227, G227-C227, 0)))</f>
        <v>-</v>
      </c>
    </row>
  </sheetData>
  <autoFilter ref="A1:I227" xr:uid="{00000000-0009-0000-0000-000000000000}">
    <sortState ref="A2:I227">
      <sortCondition ref="I2:I55"/>
      <sortCondition ref="D2:D55"/>
      <sortCondition ref="E2:E55"/>
      <sortCondition ref="C2:C55"/>
    </sortState>
  </autoFilter>
  <conditionalFormatting sqref="A2:I1048576">
    <cfRule type="expression" dxfId="13" priority="2">
      <formula>$F2="-"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4"/>
  <sheetViews>
    <sheetView workbookViewId="0">
      <pane ySplit="1" topLeftCell="A2" activePane="bottomLeft" state="frozen"/>
      <selection activeCell="E187" sqref="E187"/>
      <selection pane="bottomLeft" activeCell="A2" sqref="A2"/>
    </sheetView>
  </sheetViews>
  <sheetFormatPr defaultRowHeight="15" x14ac:dyDescent="0.25"/>
  <cols>
    <col min="1" max="1" width="16.7109375" customWidth="1"/>
    <col min="2" max="3" width="32.7109375" customWidth="1"/>
    <col min="4" max="5" width="8.7109375" customWidth="1"/>
    <col min="6" max="6" width="10.7109375" bestFit="1" customWidth="1"/>
  </cols>
  <sheetData>
    <row r="1" spans="1:6" x14ac:dyDescent="0.25">
      <c r="A1" t="s">
        <v>40</v>
      </c>
      <c r="B1" t="s">
        <v>41</v>
      </c>
      <c r="C1" t="s">
        <v>56</v>
      </c>
      <c r="D1" t="s">
        <v>42</v>
      </c>
      <c r="E1" t="s">
        <v>43</v>
      </c>
      <c r="F1" t="s">
        <v>306</v>
      </c>
    </row>
    <row r="2" spans="1:6" x14ac:dyDescent="0.25">
      <c r="A2" t="s">
        <v>1358</v>
      </c>
      <c r="B2" t="s">
        <v>1223</v>
      </c>
      <c r="C2" t="s">
        <v>249</v>
      </c>
      <c r="D2">
        <v>5</v>
      </c>
      <c r="E2">
        <v>5</v>
      </c>
      <c r="F2" s="1">
        <v>43525</v>
      </c>
    </row>
    <row r="3" spans="1:6" x14ac:dyDescent="0.25">
      <c r="A3" t="s">
        <v>1358</v>
      </c>
      <c r="B3" t="s">
        <v>1224</v>
      </c>
      <c r="C3" t="s">
        <v>80</v>
      </c>
      <c r="D3">
        <v>5</v>
      </c>
      <c r="E3">
        <v>5</v>
      </c>
      <c r="F3" s="1">
        <v>43525</v>
      </c>
    </row>
    <row r="4" spans="1:6" x14ac:dyDescent="0.25">
      <c r="A4" t="s">
        <v>1358</v>
      </c>
      <c r="B4" t="s">
        <v>1225</v>
      </c>
      <c r="C4" t="s">
        <v>81</v>
      </c>
      <c r="D4">
        <v>5</v>
      </c>
      <c r="E4">
        <v>5</v>
      </c>
      <c r="F4" s="1">
        <v>43525</v>
      </c>
    </row>
    <row r="5" spans="1:6" x14ac:dyDescent="0.25">
      <c r="A5" t="s">
        <v>1358</v>
      </c>
      <c r="B5" t="s">
        <v>1226</v>
      </c>
      <c r="C5" t="s">
        <v>524</v>
      </c>
      <c r="D5">
        <v>5</v>
      </c>
      <c r="E5">
        <v>5</v>
      </c>
      <c r="F5" s="1">
        <v>43525</v>
      </c>
    </row>
    <row r="6" spans="1:6" x14ac:dyDescent="0.25">
      <c r="A6" t="s">
        <v>1358</v>
      </c>
      <c r="B6" t="s">
        <v>130</v>
      </c>
      <c r="C6" t="s">
        <v>148</v>
      </c>
      <c r="D6">
        <v>5</v>
      </c>
      <c r="E6">
        <v>5</v>
      </c>
      <c r="F6" s="1">
        <v>43525</v>
      </c>
    </row>
    <row r="7" spans="1:6" x14ac:dyDescent="0.25">
      <c r="A7" t="s">
        <v>1358</v>
      </c>
      <c r="B7" t="s">
        <v>1227</v>
      </c>
      <c r="C7" t="s">
        <v>250</v>
      </c>
      <c r="D7">
        <v>10</v>
      </c>
      <c r="E7">
        <v>10</v>
      </c>
      <c r="F7" s="1">
        <v>43525</v>
      </c>
    </row>
    <row r="8" spans="1:6" x14ac:dyDescent="0.25">
      <c r="A8" t="s">
        <v>1358</v>
      </c>
      <c r="B8" t="s">
        <v>1228</v>
      </c>
      <c r="C8" t="s">
        <v>251</v>
      </c>
      <c r="D8">
        <v>10</v>
      </c>
      <c r="E8">
        <v>10</v>
      </c>
      <c r="F8" s="1">
        <v>43525</v>
      </c>
    </row>
    <row r="9" spans="1:6" x14ac:dyDescent="0.25">
      <c r="A9" t="s">
        <v>1358</v>
      </c>
      <c r="B9" t="s">
        <v>1229</v>
      </c>
      <c r="C9" t="s">
        <v>253</v>
      </c>
      <c r="D9">
        <v>10</v>
      </c>
      <c r="E9">
        <v>10</v>
      </c>
      <c r="F9" s="1">
        <v>43525</v>
      </c>
    </row>
    <row r="10" spans="1:6" x14ac:dyDescent="0.25">
      <c r="A10" t="s">
        <v>1358</v>
      </c>
      <c r="B10" t="s">
        <v>1230</v>
      </c>
      <c r="C10" t="s">
        <v>524</v>
      </c>
      <c r="D10">
        <v>10</v>
      </c>
      <c r="E10">
        <v>10</v>
      </c>
      <c r="F10" s="1">
        <v>43525</v>
      </c>
    </row>
    <row r="11" spans="1:6" x14ac:dyDescent="0.25">
      <c r="A11" t="s">
        <v>1358</v>
      </c>
      <c r="B11" t="s">
        <v>185</v>
      </c>
      <c r="C11" t="s">
        <v>252</v>
      </c>
      <c r="D11">
        <v>10</v>
      </c>
      <c r="E11">
        <v>10</v>
      </c>
      <c r="F11" s="1">
        <v>43525</v>
      </c>
    </row>
    <row r="12" spans="1:6" x14ac:dyDescent="0.25">
      <c r="A12" t="s">
        <v>1358</v>
      </c>
      <c r="B12" t="s">
        <v>1231</v>
      </c>
      <c r="C12" t="s">
        <v>254</v>
      </c>
      <c r="D12">
        <v>15</v>
      </c>
      <c r="E12">
        <v>15</v>
      </c>
      <c r="F12" s="1">
        <v>43525</v>
      </c>
    </row>
    <row r="13" spans="1:6" x14ac:dyDescent="0.25">
      <c r="A13" t="s">
        <v>1358</v>
      </c>
      <c r="B13" t="s">
        <v>1232</v>
      </c>
      <c r="C13" t="s">
        <v>255</v>
      </c>
      <c r="D13">
        <v>15</v>
      </c>
      <c r="E13">
        <v>15</v>
      </c>
      <c r="F13" s="1">
        <v>43525</v>
      </c>
    </row>
    <row r="14" spans="1:6" x14ac:dyDescent="0.25">
      <c r="A14" t="s">
        <v>1358</v>
      </c>
      <c r="B14" t="s">
        <v>1233</v>
      </c>
      <c r="C14" t="s">
        <v>257</v>
      </c>
      <c r="D14">
        <v>15</v>
      </c>
      <c r="E14">
        <v>15</v>
      </c>
      <c r="F14" s="1">
        <v>43525</v>
      </c>
    </row>
    <row r="15" spans="1:6" x14ac:dyDescent="0.25">
      <c r="A15" t="s">
        <v>1358</v>
      </c>
      <c r="B15" t="s">
        <v>1234</v>
      </c>
      <c r="C15" t="s">
        <v>524</v>
      </c>
      <c r="D15">
        <v>15</v>
      </c>
      <c r="E15">
        <v>15</v>
      </c>
      <c r="F15" s="1">
        <v>43525</v>
      </c>
    </row>
    <row r="16" spans="1:6" x14ac:dyDescent="0.25">
      <c r="A16" t="s">
        <v>1358</v>
      </c>
      <c r="B16" t="s">
        <v>258</v>
      </c>
      <c r="C16" t="s">
        <v>256</v>
      </c>
      <c r="D16">
        <v>15</v>
      </c>
      <c r="E16">
        <v>15</v>
      </c>
      <c r="F16" s="1">
        <v>43525</v>
      </c>
    </row>
    <row r="17" spans="1:6" x14ac:dyDescent="0.25">
      <c r="A17" t="s">
        <v>1358</v>
      </c>
      <c r="B17" t="s">
        <v>260</v>
      </c>
      <c r="C17" t="s">
        <v>148</v>
      </c>
      <c r="D17">
        <v>5</v>
      </c>
      <c r="E17">
        <v>5</v>
      </c>
      <c r="F17" s="1">
        <v>43525</v>
      </c>
    </row>
    <row r="18" spans="1:6" x14ac:dyDescent="0.25">
      <c r="A18" t="s">
        <v>1358</v>
      </c>
      <c r="B18" t="s">
        <v>261</v>
      </c>
      <c r="C18" t="s">
        <v>148</v>
      </c>
      <c r="D18">
        <v>5</v>
      </c>
      <c r="E18">
        <v>5</v>
      </c>
      <c r="F18" s="1">
        <v>43525</v>
      </c>
    </row>
    <row r="19" spans="1:6" x14ac:dyDescent="0.25">
      <c r="A19" t="s">
        <v>1358</v>
      </c>
      <c r="B19" t="s">
        <v>262</v>
      </c>
      <c r="C19" t="s">
        <v>148</v>
      </c>
      <c r="D19">
        <v>5</v>
      </c>
      <c r="E19">
        <v>5</v>
      </c>
      <c r="F19" s="1">
        <v>43525</v>
      </c>
    </row>
    <row r="20" spans="1:6" x14ac:dyDescent="0.25">
      <c r="A20" t="s">
        <v>1358</v>
      </c>
      <c r="B20" t="s">
        <v>263</v>
      </c>
      <c r="C20" t="s">
        <v>148</v>
      </c>
      <c r="D20">
        <v>5</v>
      </c>
      <c r="E20">
        <v>5</v>
      </c>
      <c r="F20" s="1">
        <v>43525</v>
      </c>
    </row>
    <row r="21" spans="1:6" x14ac:dyDescent="0.25">
      <c r="A21" t="s">
        <v>1358</v>
      </c>
      <c r="B21" t="s">
        <v>264</v>
      </c>
      <c r="C21" t="s">
        <v>81</v>
      </c>
      <c r="D21">
        <v>9</v>
      </c>
      <c r="E21">
        <v>10</v>
      </c>
      <c r="F21" s="1">
        <v>43525</v>
      </c>
    </row>
    <row r="22" spans="1:6" x14ac:dyDescent="0.25">
      <c r="A22" t="s">
        <v>1358</v>
      </c>
      <c r="B22" t="s">
        <v>265</v>
      </c>
      <c r="C22" t="s">
        <v>81</v>
      </c>
      <c r="D22">
        <v>0</v>
      </c>
      <c r="E22">
        <v>10</v>
      </c>
      <c r="F22" s="1">
        <v>43525</v>
      </c>
    </row>
    <row r="23" spans="1:6" x14ac:dyDescent="0.25">
      <c r="A23" t="s">
        <v>1358</v>
      </c>
      <c r="B23" t="s">
        <v>267</v>
      </c>
      <c r="C23" t="s">
        <v>81</v>
      </c>
      <c r="D23">
        <v>6</v>
      </c>
      <c r="E23">
        <v>10</v>
      </c>
      <c r="F23" s="1">
        <v>43525</v>
      </c>
    </row>
    <row r="24" spans="1:6" x14ac:dyDescent="0.25">
      <c r="A24" t="s">
        <v>1358</v>
      </c>
      <c r="B24" t="s">
        <v>266</v>
      </c>
      <c r="C24" t="s">
        <v>81</v>
      </c>
      <c r="D24">
        <v>0</v>
      </c>
      <c r="E24">
        <v>15</v>
      </c>
      <c r="F24" s="1">
        <v>43525</v>
      </c>
    </row>
    <row r="25" spans="1:6" x14ac:dyDescent="0.25">
      <c r="A25" t="s">
        <v>1358</v>
      </c>
      <c r="B25" t="s">
        <v>268</v>
      </c>
      <c r="C25" t="s">
        <v>81</v>
      </c>
      <c r="D25">
        <v>3</v>
      </c>
      <c r="E25">
        <v>15</v>
      </c>
      <c r="F25" s="1">
        <v>43525</v>
      </c>
    </row>
    <row r="26" spans="1:6" x14ac:dyDescent="0.25">
      <c r="A26" t="s">
        <v>1358</v>
      </c>
      <c r="B26" t="s">
        <v>269</v>
      </c>
      <c r="C26" t="s">
        <v>81</v>
      </c>
      <c r="D26">
        <v>1</v>
      </c>
      <c r="E26">
        <v>15</v>
      </c>
      <c r="F26" s="1">
        <v>43525</v>
      </c>
    </row>
    <row r="27" spans="1:6" x14ac:dyDescent="0.25">
      <c r="A27" t="s">
        <v>1358</v>
      </c>
      <c r="B27" t="s">
        <v>270</v>
      </c>
      <c r="C27" t="s">
        <v>81</v>
      </c>
      <c r="D27">
        <v>0</v>
      </c>
      <c r="E27">
        <v>15</v>
      </c>
      <c r="F27" s="1">
        <v>43525</v>
      </c>
    </row>
    <row r="28" spans="1:6" x14ac:dyDescent="0.25">
      <c r="A28" t="s">
        <v>1358</v>
      </c>
      <c r="B28" t="s">
        <v>271</v>
      </c>
      <c r="C28" t="s">
        <v>81</v>
      </c>
      <c r="D28">
        <v>0</v>
      </c>
      <c r="E28">
        <v>15</v>
      </c>
      <c r="F28" s="1">
        <v>43525</v>
      </c>
    </row>
    <row r="29" spans="1:6" x14ac:dyDescent="0.25">
      <c r="A29" t="s">
        <v>1358</v>
      </c>
      <c r="B29" t="s">
        <v>272</v>
      </c>
      <c r="C29" t="s">
        <v>81</v>
      </c>
      <c r="D29">
        <v>0</v>
      </c>
      <c r="E29">
        <v>15</v>
      </c>
      <c r="F29" s="1">
        <v>43525</v>
      </c>
    </row>
    <row r="30" spans="1:6" x14ac:dyDescent="0.25">
      <c r="A30" t="s">
        <v>1358</v>
      </c>
      <c r="B30" t="s">
        <v>273</v>
      </c>
      <c r="C30" t="s">
        <v>81</v>
      </c>
      <c r="D30">
        <v>0</v>
      </c>
      <c r="E30">
        <v>15</v>
      </c>
      <c r="F30" s="1">
        <v>43525</v>
      </c>
    </row>
    <row r="31" spans="1:6" x14ac:dyDescent="0.25">
      <c r="A31" t="s">
        <v>1358</v>
      </c>
      <c r="B31" t="s">
        <v>1235</v>
      </c>
      <c r="C31" t="s">
        <v>81</v>
      </c>
      <c r="D31">
        <v>1</v>
      </c>
      <c r="E31">
        <v>1</v>
      </c>
      <c r="F31" s="1">
        <v>43525</v>
      </c>
    </row>
    <row r="32" spans="1:6" x14ac:dyDescent="0.25">
      <c r="A32" t="s">
        <v>1358</v>
      </c>
      <c r="B32" t="s">
        <v>1236</v>
      </c>
      <c r="C32" t="s">
        <v>274</v>
      </c>
      <c r="D32">
        <v>1</v>
      </c>
      <c r="E32">
        <v>1</v>
      </c>
      <c r="F32" s="1">
        <v>43525</v>
      </c>
    </row>
    <row r="33" spans="1:6" x14ac:dyDescent="0.25">
      <c r="A33" t="s">
        <v>1358</v>
      </c>
      <c r="B33" t="s">
        <v>1237</v>
      </c>
      <c r="C33" t="s">
        <v>275</v>
      </c>
      <c r="D33">
        <v>1</v>
      </c>
      <c r="E33">
        <v>1</v>
      </c>
      <c r="F33" s="1">
        <v>43525</v>
      </c>
    </row>
    <row r="34" spans="1:6" x14ac:dyDescent="0.25">
      <c r="A34" t="s">
        <v>1358</v>
      </c>
      <c r="B34" t="s">
        <v>1238</v>
      </c>
      <c r="C34" t="s">
        <v>276</v>
      </c>
      <c r="D34">
        <v>1</v>
      </c>
      <c r="E34">
        <v>1</v>
      </c>
      <c r="F34" s="1">
        <v>43525</v>
      </c>
    </row>
    <row r="35" spans="1:6" x14ac:dyDescent="0.25">
      <c r="A35" t="s">
        <v>1358</v>
      </c>
      <c r="B35" t="s">
        <v>1239</v>
      </c>
      <c r="C35" t="s">
        <v>277</v>
      </c>
      <c r="D35">
        <v>1</v>
      </c>
      <c r="E35">
        <v>1</v>
      </c>
      <c r="F35" s="1">
        <v>43525</v>
      </c>
    </row>
    <row r="36" spans="1:6" x14ac:dyDescent="0.25">
      <c r="A36" t="s">
        <v>1358</v>
      </c>
      <c r="B36" t="s">
        <v>1240</v>
      </c>
      <c r="C36" t="s">
        <v>81</v>
      </c>
      <c r="D36">
        <v>1</v>
      </c>
      <c r="E36">
        <v>1</v>
      </c>
      <c r="F36" s="1">
        <v>43525</v>
      </c>
    </row>
    <row r="37" spans="1:6" x14ac:dyDescent="0.25">
      <c r="A37" t="s">
        <v>1358</v>
      </c>
      <c r="B37" t="s">
        <v>1241</v>
      </c>
      <c r="C37" t="s">
        <v>490</v>
      </c>
      <c r="D37">
        <v>1</v>
      </c>
      <c r="E37">
        <v>1</v>
      </c>
      <c r="F37" s="1">
        <v>43525</v>
      </c>
    </row>
    <row r="38" spans="1:6" x14ac:dyDescent="0.25">
      <c r="A38" t="s">
        <v>1358</v>
      </c>
      <c r="B38" t="s">
        <v>1242</v>
      </c>
      <c r="C38" t="s">
        <v>491</v>
      </c>
      <c r="D38">
        <v>1</v>
      </c>
      <c r="E38">
        <v>1</v>
      </c>
      <c r="F38" s="1">
        <v>43525</v>
      </c>
    </row>
    <row r="39" spans="1:6" x14ac:dyDescent="0.25">
      <c r="A39" t="s">
        <v>1358</v>
      </c>
      <c r="B39" t="s">
        <v>1243</v>
      </c>
      <c r="C39" t="s">
        <v>492</v>
      </c>
      <c r="D39">
        <v>1</v>
      </c>
      <c r="E39">
        <v>1</v>
      </c>
      <c r="F39" s="1">
        <v>43525</v>
      </c>
    </row>
    <row r="40" spans="1:6" x14ac:dyDescent="0.25">
      <c r="A40" t="s">
        <v>1358</v>
      </c>
      <c r="B40" t="s">
        <v>1244</v>
      </c>
      <c r="C40" t="s">
        <v>493</v>
      </c>
      <c r="D40">
        <v>1</v>
      </c>
      <c r="E40">
        <v>1</v>
      </c>
      <c r="F40" s="1">
        <v>43525</v>
      </c>
    </row>
    <row r="41" spans="1:6" x14ac:dyDescent="0.25">
      <c r="A41" t="s">
        <v>1358</v>
      </c>
      <c r="B41" t="s">
        <v>1245</v>
      </c>
      <c r="C41" t="s">
        <v>81</v>
      </c>
      <c r="D41">
        <v>1</v>
      </c>
      <c r="E41">
        <v>1</v>
      </c>
      <c r="F41" s="1">
        <v>43525</v>
      </c>
    </row>
    <row r="42" spans="1:6" x14ac:dyDescent="0.25">
      <c r="A42" t="s">
        <v>1358</v>
      </c>
      <c r="B42" t="s">
        <v>1246</v>
      </c>
      <c r="C42" t="s">
        <v>251</v>
      </c>
      <c r="D42">
        <v>1</v>
      </c>
      <c r="E42">
        <v>1</v>
      </c>
      <c r="F42" s="1">
        <v>43525</v>
      </c>
    </row>
    <row r="43" spans="1:6" x14ac:dyDescent="0.25">
      <c r="A43" t="s">
        <v>1358</v>
      </c>
      <c r="B43" t="s">
        <v>1247</v>
      </c>
      <c r="C43" t="s">
        <v>404</v>
      </c>
      <c r="D43">
        <v>1</v>
      </c>
      <c r="E43">
        <v>1</v>
      </c>
      <c r="F43" s="1">
        <v>43525</v>
      </c>
    </row>
    <row r="44" spans="1:6" x14ac:dyDescent="0.25">
      <c r="A44" t="s">
        <v>1358</v>
      </c>
      <c r="B44" t="s">
        <v>1248</v>
      </c>
      <c r="C44" t="s">
        <v>250</v>
      </c>
      <c r="D44">
        <v>1</v>
      </c>
      <c r="E44">
        <v>1</v>
      </c>
      <c r="F44" s="1">
        <v>43525</v>
      </c>
    </row>
    <row r="45" spans="1:6" x14ac:dyDescent="0.25">
      <c r="A45" t="s">
        <v>1358</v>
      </c>
      <c r="B45" t="s">
        <v>1249</v>
      </c>
      <c r="C45" t="s">
        <v>252</v>
      </c>
      <c r="D45">
        <v>1</v>
      </c>
      <c r="E45">
        <v>1</v>
      </c>
      <c r="F45" s="1">
        <v>43525</v>
      </c>
    </row>
    <row r="46" spans="1:6" x14ac:dyDescent="0.25">
      <c r="A46" t="s">
        <v>787</v>
      </c>
      <c r="B46" t="s">
        <v>789</v>
      </c>
      <c r="C46" t="s">
        <v>788</v>
      </c>
      <c r="D46">
        <v>1</v>
      </c>
      <c r="E46">
        <v>1</v>
      </c>
      <c r="F46" s="1">
        <v>43504</v>
      </c>
    </row>
    <row r="47" spans="1:6" x14ac:dyDescent="0.25">
      <c r="A47" t="s">
        <v>787</v>
      </c>
      <c r="B47" t="s">
        <v>791</v>
      </c>
      <c r="C47" t="s">
        <v>409</v>
      </c>
      <c r="D47">
        <v>1</v>
      </c>
      <c r="E47">
        <v>1</v>
      </c>
      <c r="F47" s="1">
        <v>43504</v>
      </c>
    </row>
    <row r="48" spans="1:6" x14ac:dyDescent="0.25">
      <c r="A48" t="s">
        <v>787</v>
      </c>
      <c r="B48" t="s">
        <v>790</v>
      </c>
      <c r="C48" t="s">
        <v>409</v>
      </c>
      <c r="D48">
        <v>1</v>
      </c>
      <c r="E48">
        <v>1</v>
      </c>
      <c r="F48" s="1">
        <v>43504</v>
      </c>
    </row>
    <row r="49" spans="1:6" x14ac:dyDescent="0.25">
      <c r="A49" t="s">
        <v>787</v>
      </c>
      <c r="B49" t="s">
        <v>792</v>
      </c>
      <c r="C49" t="s">
        <v>409</v>
      </c>
      <c r="D49">
        <v>1</v>
      </c>
      <c r="E49">
        <v>1</v>
      </c>
      <c r="F49" s="1">
        <v>43504</v>
      </c>
    </row>
    <row r="50" spans="1:6" x14ac:dyDescent="0.25">
      <c r="A50" t="s">
        <v>787</v>
      </c>
      <c r="B50" t="s">
        <v>793</v>
      </c>
      <c r="C50" t="s">
        <v>794</v>
      </c>
      <c r="D50">
        <v>1</v>
      </c>
      <c r="E50">
        <v>1</v>
      </c>
      <c r="F50" s="1">
        <v>43504</v>
      </c>
    </row>
    <row r="51" spans="1:6" x14ac:dyDescent="0.25">
      <c r="A51" t="s">
        <v>787</v>
      </c>
      <c r="B51" t="s">
        <v>795</v>
      </c>
      <c r="C51" t="s">
        <v>800</v>
      </c>
      <c r="D51">
        <v>1</v>
      </c>
      <c r="E51">
        <v>1</v>
      </c>
      <c r="F51" s="1">
        <v>43504</v>
      </c>
    </row>
    <row r="52" spans="1:6" x14ac:dyDescent="0.25">
      <c r="A52" t="s">
        <v>787</v>
      </c>
      <c r="B52" t="s">
        <v>797</v>
      </c>
      <c r="C52" t="s">
        <v>409</v>
      </c>
      <c r="D52">
        <v>1</v>
      </c>
      <c r="E52">
        <v>1</v>
      </c>
      <c r="F52" s="1">
        <v>43504</v>
      </c>
    </row>
    <row r="53" spans="1:6" x14ac:dyDescent="0.25">
      <c r="A53" t="s">
        <v>787</v>
      </c>
      <c r="B53" t="s">
        <v>796</v>
      </c>
      <c r="C53" t="s">
        <v>409</v>
      </c>
      <c r="D53">
        <v>1</v>
      </c>
      <c r="E53">
        <v>1</v>
      </c>
      <c r="F53" s="1">
        <v>43504</v>
      </c>
    </row>
    <row r="54" spans="1:6" x14ac:dyDescent="0.25">
      <c r="A54" t="s">
        <v>787</v>
      </c>
      <c r="B54" t="s">
        <v>798</v>
      </c>
      <c r="C54" t="s">
        <v>801</v>
      </c>
      <c r="D54">
        <v>1</v>
      </c>
      <c r="E54">
        <v>1</v>
      </c>
      <c r="F54" s="1">
        <v>43504</v>
      </c>
    </row>
    <row r="55" spans="1:6" x14ac:dyDescent="0.25">
      <c r="A55" t="s">
        <v>787</v>
      </c>
      <c r="B55" t="s">
        <v>799</v>
      </c>
      <c r="C55" t="s">
        <v>409</v>
      </c>
      <c r="D55">
        <v>1</v>
      </c>
      <c r="E55">
        <v>1</v>
      </c>
      <c r="F55" s="1">
        <v>43504</v>
      </c>
    </row>
    <row r="56" spans="1:6" x14ac:dyDescent="0.25">
      <c r="A56" t="s">
        <v>787</v>
      </c>
      <c r="B56" t="s">
        <v>805</v>
      </c>
      <c r="C56" t="s">
        <v>808</v>
      </c>
      <c r="D56">
        <v>1</v>
      </c>
      <c r="E56">
        <v>1</v>
      </c>
      <c r="F56" s="1">
        <v>43504</v>
      </c>
    </row>
    <row r="57" spans="1:6" x14ac:dyDescent="0.25">
      <c r="A57" t="s">
        <v>787</v>
      </c>
      <c r="B57" t="s">
        <v>802</v>
      </c>
      <c r="C57" t="s">
        <v>409</v>
      </c>
      <c r="D57">
        <v>1</v>
      </c>
      <c r="E57">
        <v>1</v>
      </c>
      <c r="F57" s="1">
        <v>43504</v>
      </c>
    </row>
    <row r="58" spans="1:6" x14ac:dyDescent="0.25">
      <c r="A58" t="s">
        <v>787</v>
      </c>
      <c r="B58" t="s">
        <v>803</v>
      </c>
      <c r="C58" t="s">
        <v>807</v>
      </c>
      <c r="D58">
        <v>1</v>
      </c>
      <c r="E58">
        <v>1</v>
      </c>
      <c r="F58" s="1">
        <v>43504</v>
      </c>
    </row>
    <row r="59" spans="1:6" x14ac:dyDescent="0.25">
      <c r="A59" t="s">
        <v>787</v>
      </c>
      <c r="B59" t="s">
        <v>804</v>
      </c>
      <c r="C59" t="s">
        <v>409</v>
      </c>
      <c r="D59">
        <v>0</v>
      </c>
      <c r="E59">
        <v>1</v>
      </c>
      <c r="F59" s="1">
        <v>43504</v>
      </c>
    </row>
    <row r="60" spans="1:6" x14ac:dyDescent="0.25">
      <c r="A60" t="s">
        <v>787</v>
      </c>
      <c r="B60" t="s">
        <v>806</v>
      </c>
      <c r="C60" t="s">
        <v>409</v>
      </c>
      <c r="D60">
        <v>1</v>
      </c>
      <c r="E60">
        <v>1</v>
      </c>
      <c r="F60" s="1">
        <v>43504</v>
      </c>
    </row>
    <row r="61" spans="1:6" x14ac:dyDescent="0.25">
      <c r="A61" t="s">
        <v>787</v>
      </c>
      <c r="B61" t="s">
        <v>809</v>
      </c>
      <c r="C61" t="s">
        <v>814</v>
      </c>
      <c r="D61">
        <v>1</v>
      </c>
      <c r="E61">
        <v>1</v>
      </c>
      <c r="F61" s="1">
        <v>43504</v>
      </c>
    </row>
    <row r="62" spans="1:6" x14ac:dyDescent="0.25">
      <c r="A62" t="s">
        <v>787</v>
      </c>
      <c r="B62" t="s">
        <v>810</v>
      </c>
      <c r="C62" t="s">
        <v>815</v>
      </c>
      <c r="D62">
        <v>1</v>
      </c>
      <c r="E62">
        <v>1</v>
      </c>
      <c r="F62" s="1">
        <v>43504</v>
      </c>
    </row>
    <row r="63" spans="1:6" x14ac:dyDescent="0.25">
      <c r="A63" t="s">
        <v>787</v>
      </c>
      <c r="B63" t="s">
        <v>811</v>
      </c>
      <c r="C63" t="s">
        <v>409</v>
      </c>
      <c r="D63">
        <v>1</v>
      </c>
      <c r="E63">
        <v>1</v>
      </c>
      <c r="F63" s="1">
        <v>43504</v>
      </c>
    </row>
    <row r="64" spans="1:6" x14ac:dyDescent="0.25">
      <c r="A64" t="s">
        <v>787</v>
      </c>
      <c r="B64" t="s">
        <v>812</v>
      </c>
      <c r="C64" t="s">
        <v>409</v>
      </c>
      <c r="D64">
        <v>1</v>
      </c>
      <c r="E64">
        <v>1</v>
      </c>
      <c r="F64" s="1">
        <v>43504</v>
      </c>
    </row>
    <row r="65" spans="1:6" x14ac:dyDescent="0.25">
      <c r="A65" t="s">
        <v>787</v>
      </c>
      <c r="B65" t="s">
        <v>813</v>
      </c>
      <c r="C65" t="s">
        <v>409</v>
      </c>
      <c r="D65">
        <v>1</v>
      </c>
      <c r="E65">
        <v>1</v>
      </c>
      <c r="F65" s="1">
        <v>43504</v>
      </c>
    </row>
    <row r="66" spans="1:6" x14ac:dyDescent="0.25">
      <c r="A66" t="s">
        <v>787</v>
      </c>
      <c r="B66" t="s">
        <v>816</v>
      </c>
      <c r="C66" t="s">
        <v>788</v>
      </c>
      <c r="D66">
        <v>1</v>
      </c>
      <c r="E66">
        <v>1</v>
      </c>
      <c r="F66" s="1">
        <v>43504</v>
      </c>
    </row>
    <row r="67" spans="1:6" x14ac:dyDescent="0.25">
      <c r="A67" t="s">
        <v>787</v>
      </c>
      <c r="B67" t="s">
        <v>817</v>
      </c>
      <c r="C67" t="s">
        <v>409</v>
      </c>
      <c r="D67">
        <v>0</v>
      </c>
      <c r="E67">
        <v>1</v>
      </c>
      <c r="F67" s="1">
        <v>43504</v>
      </c>
    </row>
    <row r="68" spans="1:6" x14ac:dyDescent="0.25">
      <c r="A68" t="s">
        <v>787</v>
      </c>
      <c r="B68" t="s">
        <v>818</v>
      </c>
      <c r="C68" t="s">
        <v>409</v>
      </c>
      <c r="D68">
        <v>1</v>
      </c>
      <c r="E68">
        <v>1</v>
      </c>
      <c r="F68" s="1">
        <v>43504</v>
      </c>
    </row>
    <row r="69" spans="1:6" x14ac:dyDescent="0.25">
      <c r="A69" t="s">
        <v>787</v>
      </c>
      <c r="B69" t="s">
        <v>819</v>
      </c>
      <c r="C69" t="s">
        <v>409</v>
      </c>
      <c r="D69">
        <v>1</v>
      </c>
      <c r="E69">
        <v>1</v>
      </c>
      <c r="F69" s="1">
        <v>43504</v>
      </c>
    </row>
    <row r="70" spans="1:6" x14ac:dyDescent="0.25">
      <c r="A70" t="s">
        <v>787</v>
      </c>
      <c r="B70" t="s">
        <v>820</v>
      </c>
      <c r="C70" t="s">
        <v>821</v>
      </c>
      <c r="D70">
        <v>1</v>
      </c>
      <c r="E70">
        <v>1</v>
      </c>
      <c r="F70" s="1">
        <v>43504</v>
      </c>
    </row>
    <row r="71" spans="1:6" x14ac:dyDescent="0.25">
      <c r="A71" t="s">
        <v>787</v>
      </c>
      <c r="B71" t="s">
        <v>822</v>
      </c>
      <c r="C71" t="s">
        <v>800</v>
      </c>
      <c r="D71">
        <v>1</v>
      </c>
      <c r="E71">
        <v>1</v>
      </c>
      <c r="F71" s="1">
        <v>43504</v>
      </c>
    </row>
    <row r="72" spans="1:6" x14ac:dyDescent="0.25">
      <c r="A72" t="s">
        <v>787</v>
      </c>
      <c r="B72" t="s">
        <v>823</v>
      </c>
      <c r="C72" t="s">
        <v>409</v>
      </c>
      <c r="D72">
        <v>0</v>
      </c>
      <c r="E72">
        <v>1</v>
      </c>
      <c r="F72" s="1">
        <v>43504</v>
      </c>
    </row>
    <row r="73" spans="1:6" x14ac:dyDescent="0.25">
      <c r="A73" t="s">
        <v>787</v>
      </c>
      <c r="B73" t="s">
        <v>824</v>
      </c>
      <c r="C73" t="s">
        <v>409</v>
      </c>
      <c r="D73">
        <v>1</v>
      </c>
      <c r="E73">
        <v>1</v>
      </c>
      <c r="F73" s="1">
        <v>43504</v>
      </c>
    </row>
    <row r="74" spans="1:6" x14ac:dyDescent="0.25">
      <c r="A74" t="s">
        <v>787</v>
      </c>
      <c r="B74" t="s">
        <v>825</v>
      </c>
      <c r="C74" t="s">
        <v>827</v>
      </c>
      <c r="D74">
        <v>0</v>
      </c>
      <c r="E74">
        <v>1</v>
      </c>
      <c r="F74" s="1">
        <v>43504</v>
      </c>
    </row>
    <row r="75" spans="1:6" x14ac:dyDescent="0.25">
      <c r="A75" t="s">
        <v>787</v>
      </c>
      <c r="B75" t="s">
        <v>826</v>
      </c>
      <c r="C75" t="s">
        <v>409</v>
      </c>
      <c r="D75">
        <v>0</v>
      </c>
      <c r="E75">
        <v>1</v>
      </c>
      <c r="F75" s="1">
        <v>43504</v>
      </c>
    </row>
    <row r="76" spans="1:6" x14ac:dyDescent="0.25">
      <c r="A76" t="s">
        <v>787</v>
      </c>
      <c r="B76" t="s">
        <v>828</v>
      </c>
      <c r="C76" t="s">
        <v>808</v>
      </c>
      <c r="D76">
        <v>0</v>
      </c>
      <c r="E76">
        <v>1</v>
      </c>
      <c r="F76" s="1">
        <v>43504</v>
      </c>
    </row>
    <row r="77" spans="1:6" x14ac:dyDescent="0.25">
      <c r="A77" t="s">
        <v>787</v>
      </c>
      <c r="B77" t="s">
        <v>829</v>
      </c>
      <c r="C77" t="s">
        <v>409</v>
      </c>
      <c r="D77">
        <v>0</v>
      </c>
      <c r="E77">
        <v>1</v>
      </c>
      <c r="F77" s="1">
        <v>43504</v>
      </c>
    </row>
    <row r="78" spans="1:6" x14ac:dyDescent="0.25">
      <c r="A78" t="s">
        <v>787</v>
      </c>
      <c r="B78" t="s">
        <v>830</v>
      </c>
      <c r="C78" t="s">
        <v>833</v>
      </c>
      <c r="D78">
        <v>0</v>
      </c>
      <c r="E78">
        <v>1</v>
      </c>
      <c r="F78" s="1">
        <v>43504</v>
      </c>
    </row>
    <row r="79" spans="1:6" x14ac:dyDescent="0.25">
      <c r="A79" t="s">
        <v>787</v>
      </c>
      <c r="B79" t="s">
        <v>831</v>
      </c>
      <c r="C79" t="s">
        <v>409</v>
      </c>
      <c r="D79">
        <v>0</v>
      </c>
      <c r="E79">
        <v>1</v>
      </c>
      <c r="F79" s="1">
        <v>43504</v>
      </c>
    </row>
    <row r="80" spans="1:6" x14ac:dyDescent="0.25">
      <c r="A80" t="s">
        <v>787</v>
      </c>
      <c r="B80" t="s">
        <v>832</v>
      </c>
      <c r="C80" t="s">
        <v>409</v>
      </c>
      <c r="D80">
        <v>0</v>
      </c>
      <c r="E80">
        <v>1</v>
      </c>
      <c r="F80" s="1">
        <v>43504</v>
      </c>
    </row>
    <row r="81" spans="1:6" x14ac:dyDescent="0.25">
      <c r="A81" t="s">
        <v>872</v>
      </c>
      <c r="B81" t="s">
        <v>873</v>
      </c>
      <c r="C81" t="s">
        <v>788</v>
      </c>
      <c r="D81">
        <v>1</v>
      </c>
      <c r="E81">
        <v>1</v>
      </c>
      <c r="F81" s="1">
        <v>43566</v>
      </c>
    </row>
    <row r="82" spans="1:6" x14ac:dyDescent="0.25">
      <c r="A82" t="s">
        <v>872</v>
      </c>
      <c r="B82" t="s">
        <v>875</v>
      </c>
      <c r="C82" t="s">
        <v>409</v>
      </c>
      <c r="D82">
        <v>1</v>
      </c>
      <c r="E82">
        <v>1</v>
      </c>
      <c r="F82" s="1">
        <v>43566</v>
      </c>
    </row>
    <row r="83" spans="1:6" x14ac:dyDescent="0.25">
      <c r="A83" t="s">
        <v>872</v>
      </c>
      <c r="B83" t="s">
        <v>874</v>
      </c>
      <c r="C83" t="s">
        <v>409</v>
      </c>
      <c r="D83">
        <v>0</v>
      </c>
      <c r="E83">
        <v>1</v>
      </c>
      <c r="F83" s="1">
        <v>43566</v>
      </c>
    </row>
    <row r="84" spans="1:6" x14ac:dyDescent="0.25">
      <c r="A84" t="s">
        <v>872</v>
      </c>
      <c r="B84" t="s">
        <v>876</v>
      </c>
      <c r="C84" t="s">
        <v>409</v>
      </c>
      <c r="D84">
        <v>0</v>
      </c>
      <c r="E84">
        <v>1</v>
      </c>
      <c r="F84" s="1">
        <v>43566</v>
      </c>
    </row>
    <row r="85" spans="1:6" x14ac:dyDescent="0.25">
      <c r="A85" t="s">
        <v>872</v>
      </c>
      <c r="B85" t="s">
        <v>877</v>
      </c>
      <c r="C85" t="s">
        <v>908</v>
      </c>
      <c r="D85">
        <v>0</v>
      </c>
      <c r="E85">
        <v>1</v>
      </c>
      <c r="F85" s="1">
        <v>43566</v>
      </c>
    </row>
    <row r="86" spans="1:6" x14ac:dyDescent="0.25">
      <c r="A86" t="s">
        <v>872</v>
      </c>
      <c r="B86" t="s">
        <v>878</v>
      </c>
      <c r="C86" t="s">
        <v>800</v>
      </c>
      <c r="D86">
        <v>0</v>
      </c>
      <c r="E86">
        <v>1</v>
      </c>
      <c r="F86" s="1">
        <v>43566</v>
      </c>
    </row>
    <row r="87" spans="1:6" x14ac:dyDescent="0.25">
      <c r="A87" t="s">
        <v>872</v>
      </c>
      <c r="B87" t="s">
        <v>879</v>
      </c>
      <c r="C87" t="s">
        <v>409</v>
      </c>
      <c r="D87">
        <v>0</v>
      </c>
      <c r="E87">
        <v>1</v>
      </c>
      <c r="F87" s="1">
        <v>43566</v>
      </c>
    </row>
    <row r="88" spans="1:6" x14ac:dyDescent="0.25">
      <c r="A88" t="s">
        <v>872</v>
      </c>
      <c r="B88" t="s">
        <v>880</v>
      </c>
      <c r="C88" t="s">
        <v>409</v>
      </c>
      <c r="D88">
        <v>0</v>
      </c>
      <c r="E88">
        <v>1</v>
      </c>
      <c r="F88" s="1">
        <v>43566</v>
      </c>
    </row>
    <row r="89" spans="1:6" x14ac:dyDescent="0.25">
      <c r="A89" t="s">
        <v>872</v>
      </c>
      <c r="B89" t="s">
        <v>881</v>
      </c>
      <c r="C89" t="s">
        <v>909</v>
      </c>
      <c r="D89">
        <v>0</v>
      </c>
      <c r="E89">
        <v>1</v>
      </c>
      <c r="F89" s="1">
        <v>43566</v>
      </c>
    </row>
    <row r="90" spans="1:6" x14ac:dyDescent="0.25">
      <c r="A90" t="s">
        <v>872</v>
      </c>
      <c r="B90" t="s">
        <v>882</v>
      </c>
      <c r="C90" t="s">
        <v>409</v>
      </c>
      <c r="D90">
        <v>0</v>
      </c>
      <c r="E90">
        <v>1</v>
      </c>
      <c r="F90" s="1">
        <v>43566</v>
      </c>
    </row>
    <row r="91" spans="1:6" x14ac:dyDescent="0.25">
      <c r="A91" t="s">
        <v>872</v>
      </c>
      <c r="B91" t="s">
        <v>883</v>
      </c>
      <c r="C91" t="s">
        <v>808</v>
      </c>
      <c r="D91">
        <v>1</v>
      </c>
      <c r="E91">
        <v>1</v>
      </c>
      <c r="F91" s="1">
        <v>43566</v>
      </c>
    </row>
    <row r="92" spans="1:6" x14ac:dyDescent="0.25">
      <c r="A92" t="s">
        <v>872</v>
      </c>
      <c r="B92" t="s">
        <v>884</v>
      </c>
      <c r="C92" t="s">
        <v>409</v>
      </c>
      <c r="D92">
        <v>1</v>
      </c>
      <c r="E92">
        <v>1</v>
      </c>
      <c r="F92" s="1">
        <v>43566</v>
      </c>
    </row>
    <row r="93" spans="1:6" x14ac:dyDescent="0.25">
      <c r="A93" t="s">
        <v>872</v>
      </c>
      <c r="B93" t="s">
        <v>885</v>
      </c>
      <c r="C93" t="s">
        <v>910</v>
      </c>
      <c r="D93">
        <v>0</v>
      </c>
      <c r="E93">
        <v>1</v>
      </c>
      <c r="F93" s="1">
        <v>43566</v>
      </c>
    </row>
    <row r="94" spans="1:6" x14ac:dyDescent="0.25">
      <c r="A94" t="s">
        <v>872</v>
      </c>
      <c r="B94" t="s">
        <v>886</v>
      </c>
      <c r="C94" t="s">
        <v>409</v>
      </c>
      <c r="D94">
        <v>0</v>
      </c>
      <c r="E94">
        <v>1</v>
      </c>
      <c r="F94" s="1">
        <v>43566</v>
      </c>
    </row>
    <row r="95" spans="1:6" x14ac:dyDescent="0.25">
      <c r="A95" t="s">
        <v>872</v>
      </c>
      <c r="B95" t="s">
        <v>887</v>
      </c>
      <c r="C95" t="s">
        <v>409</v>
      </c>
      <c r="D95">
        <v>0</v>
      </c>
      <c r="E95">
        <v>1</v>
      </c>
      <c r="F95" s="1">
        <v>43566</v>
      </c>
    </row>
    <row r="96" spans="1:6" x14ac:dyDescent="0.25">
      <c r="A96" t="s">
        <v>872</v>
      </c>
      <c r="B96" t="s">
        <v>888</v>
      </c>
      <c r="C96" t="s">
        <v>814</v>
      </c>
      <c r="D96">
        <v>0</v>
      </c>
      <c r="E96">
        <v>1</v>
      </c>
      <c r="F96" s="1">
        <v>43566</v>
      </c>
    </row>
    <row r="97" spans="1:6" x14ac:dyDescent="0.25">
      <c r="A97" t="s">
        <v>872</v>
      </c>
      <c r="B97" t="s">
        <v>889</v>
      </c>
      <c r="C97" t="s">
        <v>911</v>
      </c>
      <c r="D97">
        <v>0</v>
      </c>
      <c r="E97">
        <v>1</v>
      </c>
      <c r="F97" s="1">
        <v>43566</v>
      </c>
    </row>
    <row r="98" spans="1:6" x14ac:dyDescent="0.25">
      <c r="A98" t="s">
        <v>872</v>
      </c>
      <c r="B98" t="s">
        <v>890</v>
      </c>
      <c r="C98" t="s">
        <v>409</v>
      </c>
      <c r="D98">
        <v>0</v>
      </c>
      <c r="E98">
        <v>1</v>
      </c>
      <c r="F98" s="1">
        <v>43566</v>
      </c>
    </row>
    <row r="99" spans="1:6" x14ac:dyDescent="0.25">
      <c r="A99" t="s">
        <v>872</v>
      </c>
      <c r="B99" t="s">
        <v>891</v>
      </c>
      <c r="C99" t="s">
        <v>409</v>
      </c>
      <c r="D99">
        <v>0</v>
      </c>
      <c r="E99">
        <v>1</v>
      </c>
      <c r="F99" s="1">
        <v>43566</v>
      </c>
    </row>
    <row r="100" spans="1:6" x14ac:dyDescent="0.25">
      <c r="A100" t="s">
        <v>872</v>
      </c>
      <c r="B100" t="s">
        <v>892</v>
      </c>
      <c r="C100" t="s">
        <v>409</v>
      </c>
      <c r="D100">
        <v>0</v>
      </c>
      <c r="E100">
        <v>1</v>
      </c>
      <c r="F100" s="1">
        <v>43566</v>
      </c>
    </row>
    <row r="101" spans="1:6" x14ac:dyDescent="0.25">
      <c r="A101" t="s">
        <v>872</v>
      </c>
      <c r="B101" t="s">
        <v>893</v>
      </c>
      <c r="C101" t="s">
        <v>788</v>
      </c>
      <c r="D101">
        <v>0</v>
      </c>
      <c r="E101">
        <v>1</v>
      </c>
      <c r="F101" s="1">
        <v>43566</v>
      </c>
    </row>
    <row r="102" spans="1:6" x14ac:dyDescent="0.25">
      <c r="A102" t="s">
        <v>872</v>
      </c>
      <c r="B102" t="s">
        <v>894</v>
      </c>
      <c r="C102" t="s">
        <v>409</v>
      </c>
      <c r="D102">
        <v>0</v>
      </c>
      <c r="E102">
        <v>1</v>
      </c>
      <c r="F102" s="1">
        <v>43566</v>
      </c>
    </row>
    <row r="103" spans="1:6" x14ac:dyDescent="0.25">
      <c r="A103" t="s">
        <v>872</v>
      </c>
      <c r="B103" t="s">
        <v>895</v>
      </c>
      <c r="C103" t="s">
        <v>409</v>
      </c>
      <c r="D103">
        <v>0</v>
      </c>
      <c r="E103">
        <v>1</v>
      </c>
      <c r="F103" s="1">
        <v>43566</v>
      </c>
    </row>
    <row r="104" spans="1:6" x14ac:dyDescent="0.25">
      <c r="A104" t="s">
        <v>872</v>
      </c>
      <c r="B104" t="s">
        <v>896</v>
      </c>
      <c r="C104" t="s">
        <v>409</v>
      </c>
      <c r="D104">
        <v>0</v>
      </c>
      <c r="E104">
        <v>1</v>
      </c>
      <c r="F104" s="1">
        <v>43566</v>
      </c>
    </row>
    <row r="105" spans="1:6" x14ac:dyDescent="0.25">
      <c r="A105" t="s">
        <v>872</v>
      </c>
      <c r="B105" t="s">
        <v>897</v>
      </c>
      <c r="C105" t="s">
        <v>912</v>
      </c>
      <c r="D105">
        <v>0</v>
      </c>
      <c r="E105">
        <v>1</v>
      </c>
      <c r="F105" s="1">
        <v>43566</v>
      </c>
    </row>
    <row r="106" spans="1:6" x14ac:dyDescent="0.25">
      <c r="A106" t="s">
        <v>872</v>
      </c>
      <c r="B106" t="s">
        <v>898</v>
      </c>
      <c r="C106" t="s">
        <v>800</v>
      </c>
      <c r="D106">
        <v>0</v>
      </c>
      <c r="E106">
        <v>1</v>
      </c>
      <c r="F106" s="1">
        <v>43566</v>
      </c>
    </row>
    <row r="107" spans="1:6" x14ac:dyDescent="0.25">
      <c r="A107" t="s">
        <v>872</v>
      </c>
      <c r="B107" t="s">
        <v>899</v>
      </c>
      <c r="C107" t="s">
        <v>409</v>
      </c>
      <c r="D107">
        <v>0</v>
      </c>
      <c r="E107">
        <v>1</v>
      </c>
      <c r="F107" s="1">
        <v>43566</v>
      </c>
    </row>
    <row r="108" spans="1:6" x14ac:dyDescent="0.25">
      <c r="A108" t="s">
        <v>872</v>
      </c>
      <c r="B108" t="s">
        <v>900</v>
      </c>
      <c r="C108" t="s">
        <v>409</v>
      </c>
      <c r="D108">
        <v>0</v>
      </c>
      <c r="E108">
        <v>1</v>
      </c>
      <c r="F108" s="1">
        <v>43566</v>
      </c>
    </row>
    <row r="109" spans="1:6" x14ac:dyDescent="0.25">
      <c r="A109" t="s">
        <v>872</v>
      </c>
      <c r="B109" t="s">
        <v>901</v>
      </c>
      <c r="C109" t="s">
        <v>913</v>
      </c>
      <c r="D109">
        <v>0</v>
      </c>
      <c r="E109">
        <v>1</v>
      </c>
      <c r="F109" s="1">
        <v>43566</v>
      </c>
    </row>
    <row r="110" spans="1:6" x14ac:dyDescent="0.25">
      <c r="A110" t="s">
        <v>872</v>
      </c>
      <c r="B110" t="s">
        <v>902</v>
      </c>
      <c r="C110" t="s">
        <v>409</v>
      </c>
      <c r="D110">
        <v>0</v>
      </c>
      <c r="E110">
        <v>1</v>
      </c>
      <c r="F110" s="1">
        <v>43566</v>
      </c>
    </row>
    <row r="111" spans="1:6" x14ac:dyDescent="0.25">
      <c r="A111" t="s">
        <v>872</v>
      </c>
      <c r="B111" t="s">
        <v>903</v>
      </c>
      <c r="C111" t="s">
        <v>808</v>
      </c>
      <c r="D111">
        <v>0</v>
      </c>
      <c r="E111">
        <v>1</v>
      </c>
      <c r="F111" s="1">
        <v>43566</v>
      </c>
    </row>
    <row r="112" spans="1:6" x14ac:dyDescent="0.25">
      <c r="A112" t="s">
        <v>872</v>
      </c>
      <c r="B112" t="s">
        <v>904</v>
      </c>
      <c r="C112" t="s">
        <v>409</v>
      </c>
      <c r="D112">
        <v>0</v>
      </c>
      <c r="E112">
        <v>1</v>
      </c>
      <c r="F112" s="1">
        <v>43566</v>
      </c>
    </row>
    <row r="113" spans="1:6" x14ac:dyDescent="0.25">
      <c r="A113" t="s">
        <v>872</v>
      </c>
      <c r="B113" t="s">
        <v>905</v>
      </c>
      <c r="C113" t="s">
        <v>914</v>
      </c>
      <c r="D113">
        <v>0</v>
      </c>
      <c r="E113">
        <v>1</v>
      </c>
      <c r="F113" s="1">
        <v>43566</v>
      </c>
    </row>
    <row r="114" spans="1:6" x14ac:dyDescent="0.25">
      <c r="A114" t="s">
        <v>872</v>
      </c>
      <c r="B114" t="s">
        <v>906</v>
      </c>
      <c r="C114" t="s">
        <v>409</v>
      </c>
      <c r="D114">
        <v>0</v>
      </c>
      <c r="E114">
        <v>1</v>
      </c>
      <c r="F114" s="1">
        <v>43566</v>
      </c>
    </row>
    <row r="115" spans="1:6" x14ac:dyDescent="0.25">
      <c r="A115" t="s">
        <v>872</v>
      </c>
      <c r="B115" t="s">
        <v>907</v>
      </c>
      <c r="C115" t="s">
        <v>409</v>
      </c>
      <c r="D115">
        <v>0</v>
      </c>
      <c r="E115">
        <v>1</v>
      </c>
      <c r="F115" s="1">
        <v>43566</v>
      </c>
    </row>
    <row r="116" spans="1:6" x14ac:dyDescent="0.25">
      <c r="A116" t="s">
        <v>323</v>
      </c>
      <c r="B116" t="s">
        <v>324</v>
      </c>
      <c r="C116" t="s">
        <v>689</v>
      </c>
      <c r="D116" t="s">
        <v>72</v>
      </c>
      <c r="E116">
        <v>1</v>
      </c>
      <c r="F116" s="1" t="s">
        <v>72</v>
      </c>
    </row>
    <row r="117" spans="1:6" x14ac:dyDescent="0.25">
      <c r="A117" t="s">
        <v>323</v>
      </c>
      <c r="B117" t="s">
        <v>324</v>
      </c>
      <c r="C117" t="s">
        <v>690</v>
      </c>
      <c r="D117" t="s">
        <v>72</v>
      </c>
      <c r="E117">
        <v>1</v>
      </c>
      <c r="F117" s="1" t="s">
        <v>72</v>
      </c>
    </row>
    <row r="118" spans="1:6" x14ac:dyDescent="0.25">
      <c r="A118" t="s">
        <v>323</v>
      </c>
      <c r="B118" t="s">
        <v>324</v>
      </c>
      <c r="C118" t="s">
        <v>691</v>
      </c>
      <c r="D118" t="s">
        <v>72</v>
      </c>
      <c r="E118">
        <v>2</v>
      </c>
      <c r="F118" s="1" t="s">
        <v>72</v>
      </c>
    </row>
    <row r="119" spans="1:6" x14ac:dyDescent="0.25">
      <c r="A119" t="s">
        <v>323</v>
      </c>
      <c r="B119" t="s">
        <v>324</v>
      </c>
      <c r="C119" t="s">
        <v>692</v>
      </c>
      <c r="D119" t="s">
        <v>72</v>
      </c>
      <c r="E119">
        <v>3</v>
      </c>
      <c r="F119" s="1" t="s">
        <v>72</v>
      </c>
    </row>
    <row r="120" spans="1:6" x14ac:dyDescent="0.25">
      <c r="A120" t="s">
        <v>186</v>
      </c>
      <c r="B120" t="s">
        <v>408</v>
      </c>
      <c r="C120" t="s">
        <v>409</v>
      </c>
      <c r="D120" t="s">
        <v>72</v>
      </c>
      <c r="E120">
        <v>1</v>
      </c>
      <c r="F120" s="1" t="s">
        <v>72</v>
      </c>
    </row>
    <row r="121" spans="1:6" x14ac:dyDescent="0.25">
      <c r="A121" t="s">
        <v>186</v>
      </c>
      <c r="B121" t="s">
        <v>408</v>
      </c>
      <c r="C121" t="s">
        <v>1187</v>
      </c>
      <c r="D121" t="s">
        <v>72</v>
      </c>
      <c r="E121">
        <v>2</v>
      </c>
      <c r="F121" s="1" t="s">
        <v>72</v>
      </c>
    </row>
    <row r="122" spans="1:6" x14ac:dyDescent="0.25">
      <c r="A122" t="s">
        <v>186</v>
      </c>
      <c r="B122" t="s">
        <v>408</v>
      </c>
      <c r="C122" t="s">
        <v>1188</v>
      </c>
      <c r="D122" t="s">
        <v>72</v>
      </c>
      <c r="E122">
        <v>3</v>
      </c>
      <c r="F122" s="1" t="s">
        <v>72</v>
      </c>
    </row>
    <row r="123" spans="1:6" x14ac:dyDescent="0.25">
      <c r="A123" t="s">
        <v>186</v>
      </c>
      <c r="B123" t="s">
        <v>408</v>
      </c>
      <c r="C123" t="s">
        <v>540</v>
      </c>
      <c r="D123" t="s">
        <v>72</v>
      </c>
      <c r="E123">
        <v>4</v>
      </c>
      <c r="F123" s="1" t="s">
        <v>72</v>
      </c>
    </row>
    <row r="124" spans="1:6" x14ac:dyDescent="0.25">
      <c r="A124" t="s">
        <v>186</v>
      </c>
      <c r="B124" t="s">
        <v>408</v>
      </c>
      <c r="C124" t="s">
        <v>409</v>
      </c>
      <c r="D124" t="s">
        <v>72</v>
      </c>
      <c r="E124">
        <v>5</v>
      </c>
      <c r="F124" s="1" t="s">
        <v>72</v>
      </c>
    </row>
    <row r="125" spans="1:6" x14ac:dyDescent="0.25">
      <c r="A125" t="s">
        <v>186</v>
      </c>
      <c r="B125" t="s">
        <v>345</v>
      </c>
      <c r="C125" t="s">
        <v>187</v>
      </c>
      <c r="D125" t="s">
        <v>72</v>
      </c>
      <c r="E125">
        <v>5</v>
      </c>
      <c r="F125" s="1" t="s">
        <v>72</v>
      </c>
    </row>
    <row r="126" spans="1:6" x14ac:dyDescent="0.25">
      <c r="A126" t="s">
        <v>186</v>
      </c>
      <c r="B126" t="s">
        <v>184</v>
      </c>
      <c r="C126" t="s">
        <v>187</v>
      </c>
      <c r="D126" t="s">
        <v>72</v>
      </c>
      <c r="E126">
        <v>5</v>
      </c>
      <c r="F126" s="1" t="s">
        <v>72</v>
      </c>
    </row>
    <row r="127" spans="1:6" x14ac:dyDescent="0.25">
      <c r="A127" t="s">
        <v>186</v>
      </c>
      <c r="B127" t="s">
        <v>86</v>
      </c>
      <c r="C127" t="s">
        <v>187</v>
      </c>
      <c r="D127" t="s">
        <v>72</v>
      </c>
      <c r="E127">
        <v>5</v>
      </c>
      <c r="F127" s="1" t="s">
        <v>72</v>
      </c>
    </row>
    <row r="128" spans="1:6" x14ac:dyDescent="0.25">
      <c r="A128" t="s">
        <v>186</v>
      </c>
      <c r="B128" t="s">
        <v>130</v>
      </c>
      <c r="C128" t="s">
        <v>187</v>
      </c>
      <c r="D128" t="s">
        <v>72</v>
      </c>
      <c r="E128">
        <v>5</v>
      </c>
      <c r="F128" s="1" t="s">
        <v>72</v>
      </c>
    </row>
    <row r="129" spans="1:6" x14ac:dyDescent="0.25">
      <c r="A129" t="s">
        <v>186</v>
      </c>
      <c r="B129" t="s">
        <v>130</v>
      </c>
      <c r="C129" t="s">
        <v>187</v>
      </c>
      <c r="D129" t="s">
        <v>72</v>
      </c>
      <c r="E129">
        <v>10</v>
      </c>
      <c r="F129" s="1" t="s">
        <v>72</v>
      </c>
    </row>
    <row r="130" spans="1:6" x14ac:dyDescent="0.25">
      <c r="A130" t="s">
        <v>186</v>
      </c>
      <c r="B130" t="s">
        <v>185</v>
      </c>
      <c r="C130" t="s">
        <v>187</v>
      </c>
      <c r="D130" t="s">
        <v>72</v>
      </c>
      <c r="E130">
        <v>5</v>
      </c>
      <c r="F130" s="1" t="s">
        <v>72</v>
      </c>
    </row>
    <row r="131" spans="1:6" x14ac:dyDescent="0.25">
      <c r="A131" t="s">
        <v>186</v>
      </c>
      <c r="B131" t="s">
        <v>185</v>
      </c>
      <c r="C131" t="s">
        <v>187</v>
      </c>
      <c r="D131" t="s">
        <v>72</v>
      </c>
      <c r="E131">
        <v>10</v>
      </c>
      <c r="F131" s="1" t="s">
        <v>72</v>
      </c>
    </row>
    <row r="132" spans="1:6" x14ac:dyDescent="0.25">
      <c r="A132" t="s">
        <v>186</v>
      </c>
      <c r="B132" t="s">
        <v>188</v>
      </c>
      <c r="C132" t="s">
        <v>187</v>
      </c>
      <c r="D132" t="s">
        <v>72</v>
      </c>
      <c r="E132">
        <v>1</v>
      </c>
      <c r="F132" s="1" t="s">
        <v>72</v>
      </c>
    </row>
    <row r="133" spans="1:6" x14ac:dyDescent="0.25">
      <c r="A133" t="s">
        <v>186</v>
      </c>
      <c r="B133" t="s">
        <v>189</v>
      </c>
      <c r="C133" t="s">
        <v>187</v>
      </c>
      <c r="D133" t="s">
        <v>72</v>
      </c>
      <c r="E133">
        <v>1</v>
      </c>
      <c r="F133" s="1" t="s">
        <v>72</v>
      </c>
    </row>
    <row r="134" spans="1:6" x14ac:dyDescent="0.25">
      <c r="A134" t="s">
        <v>186</v>
      </c>
      <c r="B134" t="s">
        <v>190</v>
      </c>
      <c r="C134" t="s">
        <v>187</v>
      </c>
      <c r="D134" t="s">
        <v>72</v>
      </c>
      <c r="E134">
        <v>1</v>
      </c>
      <c r="F134" s="1" t="s">
        <v>72</v>
      </c>
    </row>
    <row r="135" spans="1:6" x14ac:dyDescent="0.25">
      <c r="A135" t="s">
        <v>186</v>
      </c>
      <c r="B135" t="s">
        <v>191</v>
      </c>
      <c r="C135" t="s">
        <v>187</v>
      </c>
      <c r="D135" t="s">
        <v>72</v>
      </c>
      <c r="E135">
        <v>1</v>
      </c>
      <c r="F135" s="1" t="s">
        <v>72</v>
      </c>
    </row>
    <row r="136" spans="1:6" x14ac:dyDescent="0.25">
      <c r="A136" t="s">
        <v>186</v>
      </c>
      <c r="B136" t="s">
        <v>188</v>
      </c>
      <c r="C136" t="s">
        <v>187</v>
      </c>
      <c r="D136" t="s">
        <v>72</v>
      </c>
      <c r="E136">
        <v>5</v>
      </c>
      <c r="F136" s="1" t="s">
        <v>72</v>
      </c>
    </row>
    <row r="137" spans="1:6" x14ac:dyDescent="0.25">
      <c r="A137" t="s">
        <v>186</v>
      </c>
      <c r="B137" t="s">
        <v>189</v>
      </c>
      <c r="C137" t="s">
        <v>187</v>
      </c>
      <c r="D137" t="s">
        <v>72</v>
      </c>
      <c r="E137">
        <v>5</v>
      </c>
      <c r="F137" s="1" t="s">
        <v>72</v>
      </c>
    </row>
    <row r="138" spans="1:6" x14ac:dyDescent="0.25">
      <c r="A138" t="s">
        <v>186</v>
      </c>
      <c r="B138" t="s">
        <v>190</v>
      </c>
      <c r="C138" t="s">
        <v>187</v>
      </c>
      <c r="D138" t="s">
        <v>72</v>
      </c>
      <c r="E138">
        <v>5</v>
      </c>
      <c r="F138" s="1" t="s">
        <v>72</v>
      </c>
    </row>
    <row r="139" spans="1:6" x14ac:dyDescent="0.25">
      <c r="A139" t="s">
        <v>186</v>
      </c>
      <c r="B139" t="s">
        <v>191</v>
      </c>
      <c r="C139" t="s">
        <v>187</v>
      </c>
      <c r="D139" t="s">
        <v>72</v>
      </c>
      <c r="E139">
        <v>5</v>
      </c>
      <c r="F139" s="1" t="s">
        <v>72</v>
      </c>
    </row>
    <row r="140" spans="1:6" x14ac:dyDescent="0.25">
      <c r="A140" t="s">
        <v>354</v>
      </c>
      <c r="B140" t="s">
        <v>344</v>
      </c>
      <c r="C140" t="s">
        <v>428</v>
      </c>
      <c r="D140" t="s">
        <v>72</v>
      </c>
      <c r="E140">
        <v>10</v>
      </c>
      <c r="F140" t="s">
        <v>72</v>
      </c>
    </row>
    <row r="141" spans="1:6" x14ac:dyDescent="0.25">
      <c r="A141" t="s">
        <v>354</v>
      </c>
      <c r="B141" t="s">
        <v>344</v>
      </c>
      <c r="C141" t="s">
        <v>429</v>
      </c>
      <c r="D141" t="s">
        <v>72</v>
      </c>
      <c r="E141">
        <v>10</v>
      </c>
      <c r="F141" t="s">
        <v>72</v>
      </c>
    </row>
    <row r="142" spans="1:6" x14ac:dyDescent="0.25">
      <c r="A142" t="s">
        <v>354</v>
      </c>
      <c r="B142" t="s">
        <v>344</v>
      </c>
      <c r="C142" t="s">
        <v>430</v>
      </c>
      <c r="D142" t="s">
        <v>72</v>
      </c>
      <c r="E142">
        <v>10</v>
      </c>
      <c r="F142" t="s">
        <v>72</v>
      </c>
    </row>
    <row r="143" spans="1:6" x14ac:dyDescent="0.25">
      <c r="A143" t="s">
        <v>354</v>
      </c>
      <c r="B143" t="s">
        <v>344</v>
      </c>
      <c r="C143" t="s">
        <v>431</v>
      </c>
      <c r="D143" t="s">
        <v>72</v>
      </c>
      <c r="E143">
        <v>20</v>
      </c>
      <c r="F143" t="s">
        <v>72</v>
      </c>
    </row>
    <row r="144" spans="1:6" x14ac:dyDescent="0.25">
      <c r="A144" t="s">
        <v>354</v>
      </c>
      <c r="B144" t="s">
        <v>344</v>
      </c>
      <c r="C144" t="s">
        <v>432</v>
      </c>
      <c r="D144" t="s">
        <v>72</v>
      </c>
      <c r="E144">
        <v>20</v>
      </c>
      <c r="F144" t="s">
        <v>72</v>
      </c>
    </row>
    <row r="145" spans="1:6" x14ac:dyDescent="0.25">
      <c r="A145" t="s">
        <v>354</v>
      </c>
      <c r="B145" t="s">
        <v>130</v>
      </c>
      <c r="C145" t="s">
        <v>148</v>
      </c>
      <c r="D145" t="s">
        <v>72</v>
      </c>
      <c r="E145">
        <v>2</v>
      </c>
      <c r="F145" t="s">
        <v>72</v>
      </c>
    </row>
    <row r="146" spans="1:6" x14ac:dyDescent="0.25">
      <c r="A146" t="s">
        <v>424</v>
      </c>
      <c r="B146" t="s">
        <v>425</v>
      </c>
      <c r="C146" t="s">
        <v>80</v>
      </c>
      <c r="D146" t="s">
        <v>72</v>
      </c>
      <c r="E146">
        <v>1</v>
      </c>
      <c r="F146" t="s">
        <v>72</v>
      </c>
    </row>
    <row r="147" spans="1:6" x14ac:dyDescent="0.25">
      <c r="A147" t="s">
        <v>424</v>
      </c>
      <c r="B147" t="s">
        <v>426</v>
      </c>
      <c r="C147" t="s">
        <v>259</v>
      </c>
      <c r="D147" t="s">
        <v>72</v>
      </c>
      <c r="E147">
        <v>1</v>
      </c>
      <c r="F147" t="s">
        <v>72</v>
      </c>
    </row>
    <row r="148" spans="1:6" x14ac:dyDescent="0.25">
      <c r="A148" t="s">
        <v>424</v>
      </c>
      <c r="B148" t="s">
        <v>427</v>
      </c>
      <c r="C148" t="s">
        <v>148</v>
      </c>
      <c r="D148" t="s">
        <v>72</v>
      </c>
      <c r="E148">
        <v>1</v>
      </c>
      <c r="F148" t="s">
        <v>72</v>
      </c>
    </row>
    <row r="149" spans="1:6" x14ac:dyDescent="0.25">
      <c r="A149" t="s">
        <v>525</v>
      </c>
      <c r="B149" t="s">
        <v>263</v>
      </c>
      <c r="C149" t="s">
        <v>526</v>
      </c>
      <c r="D149" t="s">
        <v>72</v>
      </c>
      <c r="E149">
        <v>1</v>
      </c>
      <c r="F149" t="s">
        <v>1097</v>
      </c>
    </row>
    <row r="150" spans="1:6" x14ac:dyDescent="0.25">
      <c r="A150" t="s">
        <v>525</v>
      </c>
      <c r="B150" t="s">
        <v>267</v>
      </c>
      <c r="C150" t="s">
        <v>80</v>
      </c>
      <c r="D150" t="s">
        <v>72</v>
      </c>
      <c r="E150">
        <v>1</v>
      </c>
      <c r="F150" t="s">
        <v>1097</v>
      </c>
    </row>
    <row r="151" spans="1:6" x14ac:dyDescent="0.25">
      <c r="A151" t="s">
        <v>525</v>
      </c>
      <c r="B151" t="s">
        <v>269</v>
      </c>
      <c r="C151" t="s">
        <v>148</v>
      </c>
      <c r="D151" t="s">
        <v>72</v>
      </c>
      <c r="E151">
        <v>1</v>
      </c>
      <c r="F151" t="s">
        <v>1097</v>
      </c>
    </row>
    <row r="152" spans="1:6" x14ac:dyDescent="0.25">
      <c r="A152" t="s">
        <v>541</v>
      </c>
      <c r="B152" t="s">
        <v>426</v>
      </c>
      <c r="C152" t="s">
        <v>81</v>
      </c>
      <c r="D152" t="s">
        <v>72</v>
      </c>
      <c r="E152">
        <v>1</v>
      </c>
      <c r="F152" t="s">
        <v>1097</v>
      </c>
    </row>
    <row r="153" spans="1:6" x14ac:dyDescent="0.25">
      <c r="A153" t="s">
        <v>541</v>
      </c>
      <c r="B153" t="s">
        <v>542</v>
      </c>
      <c r="C153" t="s">
        <v>543</v>
      </c>
      <c r="D153" t="s">
        <v>72</v>
      </c>
      <c r="E153">
        <v>1</v>
      </c>
      <c r="F153" t="s">
        <v>1097</v>
      </c>
    </row>
    <row r="154" spans="1:6" x14ac:dyDescent="0.25">
      <c r="A154" t="s">
        <v>541</v>
      </c>
      <c r="B154" t="s">
        <v>544</v>
      </c>
      <c r="C154" t="s">
        <v>256</v>
      </c>
      <c r="D154" t="s">
        <v>72</v>
      </c>
      <c r="E154">
        <v>1</v>
      </c>
      <c r="F154" t="s">
        <v>1097</v>
      </c>
    </row>
  </sheetData>
  <autoFilter ref="A1:F154" xr:uid="{00000000-0009-0000-0000-000002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7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5" width="16.7109375" customWidth="1"/>
  </cols>
  <sheetData>
    <row r="1" spans="1:5" x14ac:dyDescent="0.25">
      <c r="A1" t="s">
        <v>19</v>
      </c>
      <c r="B1" t="s">
        <v>0</v>
      </c>
      <c r="C1" t="s">
        <v>194</v>
      </c>
      <c r="D1" t="s">
        <v>196</v>
      </c>
      <c r="E1" t="s">
        <v>319</v>
      </c>
    </row>
    <row r="2" spans="1:5" x14ac:dyDescent="0.25">
      <c r="A2" t="s">
        <v>554</v>
      </c>
      <c r="B2" t="s">
        <v>555</v>
      </c>
      <c r="C2">
        <v>2498</v>
      </c>
      <c r="D2">
        <f>5000 - C2</f>
        <v>2502</v>
      </c>
      <c r="E2">
        <f>IF(C2 &lt; 5000, 500 - MOD(C2, 500), "-")</f>
        <v>2</v>
      </c>
    </row>
    <row r="3" spans="1:5" x14ac:dyDescent="0.25">
      <c r="A3" t="s">
        <v>25</v>
      </c>
      <c r="B3" t="s">
        <v>9</v>
      </c>
      <c r="C3">
        <v>996</v>
      </c>
      <c r="D3">
        <f>5000 - C3</f>
        <v>4004</v>
      </c>
      <c r="E3">
        <f>IF(C3 &lt; 5000, 500 - MOD(C3, 500), "-")</f>
        <v>4</v>
      </c>
    </row>
    <row r="4" spans="1:5" x14ac:dyDescent="0.25">
      <c r="A4" t="s">
        <v>109</v>
      </c>
      <c r="B4" t="s">
        <v>110</v>
      </c>
      <c r="C4">
        <v>2495</v>
      </c>
      <c r="D4">
        <f>5000 - C4</f>
        <v>2505</v>
      </c>
      <c r="E4">
        <f>IF(C4 &lt; 5000, 500 - MOD(C4, 500), "-")</f>
        <v>5</v>
      </c>
    </row>
    <row r="5" spans="1:5" x14ac:dyDescent="0.25">
      <c r="A5" t="s">
        <v>470</v>
      </c>
      <c r="B5" t="s">
        <v>469</v>
      </c>
      <c r="C5">
        <v>1993</v>
      </c>
      <c r="D5">
        <f>5000 - C5</f>
        <v>3007</v>
      </c>
      <c r="E5">
        <f>IF(C5 &lt; 5000, 500 - MOD(C5, 500), "-")</f>
        <v>7</v>
      </c>
    </row>
    <row r="6" spans="1:5" x14ac:dyDescent="0.25">
      <c r="A6" t="s">
        <v>433</v>
      </c>
      <c r="B6" t="s">
        <v>434</v>
      </c>
      <c r="C6">
        <v>1989</v>
      </c>
      <c r="D6">
        <f>5000 - C6</f>
        <v>3011</v>
      </c>
      <c r="E6">
        <f>IF(C6 &lt; 5000, 500 - MOD(C6, 500), "-")</f>
        <v>11</v>
      </c>
    </row>
    <row r="7" spans="1:5" x14ac:dyDescent="0.25">
      <c r="A7" t="s">
        <v>105</v>
      </c>
      <c r="B7" t="s">
        <v>106</v>
      </c>
      <c r="C7">
        <v>4488</v>
      </c>
      <c r="D7">
        <f>5000 - C7</f>
        <v>512</v>
      </c>
      <c r="E7">
        <f>IF(C7 &lt; 5000, 500 - MOD(C7, 500), "-")</f>
        <v>12</v>
      </c>
    </row>
    <row r="8" spans="1:5" x14ac:dyDescent="0.25">
      <c r="A8" t="s">
        <v>834</v>
      </c>
      <c r="B8" t="s">
        <v>835</v>
      </c>
      <c r="C8">
        <v>985</v>
      </c>
      <c r="D8">
        <f>5000 - C8</f>
        <v>4015</v>
      </c>
      <c r="E8">
        <f>IF(C8 &lt; 5000, 500 - MOD(C8, 500), "-")</f>
        <v>15</v>
      </c>
    </row>
    <row r="9" spans="1:5" x14ac:dyDescent="0.25">
      <c r="A9" t="s">
        <v>582</v>
      </c>
      <c r="B9" t="s">
        <v>583</v>
      </c>
      <c r="C9">
        <v>2967</v>
      </c>
      <c r="D9">
        <f>5000 - C9</f>
        <v>2033</v>
      </c>
      <c r="E9">
        <f>IF(C9 &lt; 5000, 500 - MOD(C9, 500), "-")</f>
        <v>33</v>
      </c>
    </row>
    <row r="10" spans="1:5" x14ac:dyDescent="0.25">
      <c r="A10" t="s">
        <v>840</v>
      </c>
      <c r="B10" t="s">
        <v>841</v>
      </c>
      <c r="C10">
        <v>964</v>
      </c>
      <c r="D10">
        <f>5000 - C10</f>
        <v>4036</v>
      </c>
      <c r="E10">
        <f>IF(C10 &lt; 5000, 500 - MOD(C10, 500), "-")</f>
        <v>36</v>
      </c>
    </row>
    <row r="11" spans="1:5" x14ac:dyDescent="0.25">
      <c r="A11" t="s">
        <v>979</v>
      </c>
      <c r="B11" t="s">
        <v>980</v>
      </c>
      <c r="C11">
        <v>963</v>
      </c>
      <c r="D11">
        <f>5000 - C11</f>
        <v>4037</v>
      </c>
      <c r="E11">
        <f>IF(C11 &lt; 5000, 500 - MOD(C11, 500), "-")</f>
        <v>37</v>
      </c>
    </row>
    <row r="12" spans="1:5" x14ac:dyDescent="0.25">
      <c r="A12" t="s">
        <v>142</v>
      </c>
      <c r="B12" t="s">
        <v>143</v>
      </c>
      <c r="C12">
        <v>462</v>
      </c>
      <c r="D12">
        <f>5000 - C12</f>
        <v>4538</v>
      </c>
      <c r="E12">
        <f>IF(C12 &lt; 5000, 500 - MOD(C12, 500), "-")</f>
        <v>38</v>
      </c>
    </row>
    <row r="13" spans="1:5" x14ac:dyDescent="0.25">
      <c r="A13" t="s">
        <v>853</v>
      </c>
      <c r="B13" t="s">
        <v>124</v>
      </c>
      <c r="C13">
        <v>1459</v>
      </c>
      <c r="D13">
        <f>5000 - C13</f>
        <v>3541</v>
      </c>
      <c r="E13">
        <f>IF(C13 &lt; 5000, 500 - MOD(C13, 500), "-")</f>
        <v>41</v>
      </c>
    </row>
    <row r="14" spans="1:5" x14ac:dyDescent="0.25">
      <c r="A14" t="s">
        <v>52</v>
      </c>
      <c r="B14" t="s">
        <v>53</v>
      </c>
      <c r="C14">
        <v>959</v>
      </c>
      <c r="D14">
        <f>5000 - C14</f>
        <v>4041</v>
      </c>
      <c r="E14">
        <f>IF(C14 &lt; 5000, 500 - MOD(C14, 500), "-")</f>
        <v>41</v>
      </c>
    </row>
    <row r="15" spans="1:5" x14ac:dyDescent="0.25">
      <c r="A15" t="s">
        <v>97</v>
      </c>
      <c r="B15" t="s">
        <v>98</v>
      </c>
      <c r="C15">
        <v>2457</v>
      </c>
      <c r="D15">
        <f>5000 - C15</f>
        <v>2543</v>
      </c>
      <c r="E15">
        <f>IF(C15 &lt; 5000, 500 - MOD(C15, 500), "-")</f>
        <v>43</v>
      </c>
    </row>
    <row r="16" spans="1:5" x14ac:dyDescent="0.25">
      <c r="A16" t="s">
        <v>749</v>
      </c>
      <c r="B16" t="s">
        <v>93</v>
      </c>
      <c r="C16">
        <v>1454</v>
      </c>
      <c r="D16">
        <f>5000 - C16</f>
        <v>3546</v>
      </c>
      <c r="E16">
        <f>IF(C16 &lt; 5000, 500 - MOD(C16, 500), "-")</f>
        <v>46</v>
      </c>
    </row>
    <row r="17" spans="1:5" x14ac:dyDescent="0.25">
      <c r="A17" t="s">
        <v>851</v>
      </c>
      <c r="B17" t="s">
        <v>852</v>
      </c>
      <c r="C17">
        <v>954</v>
      </c>
      <c r="D17">
        <f>5000 - C17</f>
        <v>4046</v>
      </c>
      <c r="E17">
        <f>IF(C17 &lt; 5000, 500 - MOD(C17, 500), "-")</f>
        <v>46</v>
      </c>
    </row>
    <row r="18" spans="1:5" x14ac:dyDescent="0.25">
      <c r="A18" t="s">
        <v>370</v>
      </c>
      <c r="B18" t="s">
        <v>371</v>
      </c>
      <c r="C18">
        <v>1952</v>
      </c>
      <c r="D18">
        <f>5000 - C18</f>
        <v>3048</v>
      </c>
      <c r="E18">
        <f>IF(C18 &lt; 5000, 500 - MOD(C18, 500), "-")</f>
        <v>48</v>
      </c>
    </row>
    <row r="19" spans="1:5" x14ac:dyDescent="0.25">
      <c r="A19" t="s">
        <v>751</v>
      </c>
      <c r="B19" t="s">
        <v>752</v>
      </c>
      <c r="C19">
        <v>1452</v>
      </c>
      <c r="D19">
        <f>5000 - C19</f>
        <v>3548</v>
      </c>
      <c r="E19">
        <f>IF(C19 &lt; 5000, 500 - MOD(C19, 500), "-")</f>
        <v>48</v>
      </c>
    </row>
    <row r="20" spans="1:5" x14ac:dyDescent="0.25">
      <c r="A20" t="s">
        <v>600</v>
      </c>
      <c r="B20" t="s">
        <v>601</v>
      </c>
      <c r="C20">
        <v>1451</v>
      </c>
      <c r="D20">
        <f>5000 - C20</f>
        <v>3549</v>
      </c>
      <c r="E20">
        <f>IF(C20 &lt; 5000, 500 - MOD(C20, 500), "-")</f>
        <v>49</v>
      </c>
    </row>
    <row r="21" spans="1:5" x14ac:dyDescent="0.25">
      <c r="A21" t="s">
        <v>327</v>
      </c>
      <c r="B21" t="s">
        <v>328</v>
      </c>
      <c r="C21">
        <v>948</v>
      </c>
      <c r="D21">
        <f>5000 - C21</f>
        <v>4052</v>
      </c>
      <c r="E21">
        <f>IF(C21 &lt; 5000, 500 - MOD(C21, 500), "-")</f>
        <v>52</v>
      </c>
    </row>
    <row r="22" spans="1:5" x14ac:dyDescent="0.25">
      <c r="A22" t="s">
        <v>24</v>
      </c>
      <c r="B22" t="s">
        <v>5</v>
      </c>
      <c r="C22">
        <v>1946</v>
      </c>
      <c r="D22">
        <f>5000 - C22</f>
        <v>3054</v>
      </c>
      <c r="E22">
        <f>IF(C22 &lt; 5000, 500 - MOD(C22, 500), "-")</f>
        <v>54</v>
      </c>
    </row>
    <row r="23" spans="1:5" x14ac:dyDescent="0.25">
      <c r="A23" t="s">
        <v>1170</v>
      </c>
      <c r="B23" t="s">
        <v>15</v>
      </c>
      <c r="C23">
        <v>445</v>
      </c>
      <c r="D23">
        <f>5000 - C23</f>
        <v>4555</v>
      </c>
      <c r="E23">
        <f>IF(C23 &lt; 5000, 500 - MOD(C23, 500), "-")</f>
        <v>55</v>
      </c>
    </row>
    <row r="24" spans="1:5" x14ac:dyDescent="0.25">
      <c r="A24" t="s">
        <v>589</v>
      </c>
      <c r="B24" t="s">
        <v>590</v>
      </c>
      <c r="C24">
        <v>1443</v>
      </c>
      <c r="D24">
        <f>5000 - C24</f>
        <v>3557</v>
      </c>
      <c r="E24">
        <f>IF(C24 &lt; 5000, 500 - MOD(C24, 500), "-")</f>
        <v>57</v>
      </c>
    </row>
    <row r="25" spans="1:5" x14ac:dyDescent="0.25">
      <c r="A25" t="s">
        <v>466</v>
      </c>
      <c r="B25" t="s">
        <v>467</v>
      </c>
      <c r="C25">
        <v>940</v>
      </c>
      <c r="D25">
        <f>5000 - C25</f>
        <v>4060</v>
      </c>
      <c r="E25">
        <f>IF(C25 &lt; 5000, 500 - MOD(C25, 500), "-")</f>
        <v>60</v>
      </c>
    </row>
    <row r="26" spans="1:5" x14ac:dyDescent="0.25">
      <c r="A26" t="s">
        <v>92</v>
      </c>
      <c r="B26" t="s">
        <v>93</v>
      </c>
      <c r="C26">
        <v>1933</v>
      </c>
      <c r="D26">
        <f>5000 - C26</f>
        <v>3067</v>
      </c>
      <c r="E26">
        <f>IF(C26 &lt; 5000, 500 - MOD(C26, 500), "-")</f>
        <v>67</v>
      </c>
    </row>
    <row r="27" spans="1:5" x14ac:dyDescent="0.25">
      <c r="A27" t="s">
        <v>27</v>
      </c>
      <c r="B27" t="s">
        <v>10</v>
      </c>
      <c r="C27">
        <v>929</v>
      </c>
      <c r="D27">
        <f>5000 - C27</f>
        <v>4071</v>
      </c>
      <c r="E27">
        <f>IF(C27 &lt; 5000, 500 - MOD(C27, 500), "-")</f>
        <v>71</v>
      </c>
    </row>
    <row r="28" spans="1:5" x14ac:dyDescent="0.25">
      <c r="A28" t="s">
        <v>473</v>
      </c>
      <c r="B28" t="s">
        <v>474</v>
      </c>
      <c r="C28">
        <v>3428</v>
      </c>
      <c r="D28">
        <f>5000 - C28</f>
        <v>1572</v>
      </c>
      <c r="E28">
        <f>IF(C28 &lt; 5000, 500 - MOD(C28, 500), "-")</f>
        <v>72</v>
      </c>
    </row>
    <row r="29" spans="1:5" x14ac:dyDescent="0.25">
      <c r="A29" t="s">
        <v>58</v>
      </c>
      <c r="B29" t="s">
        <v>59</v>
      </c>
      <c r="C29">
        <v>428</v>
      </c>
      <c r="D29">
        <f>5000 - C29</f>
        <v>4572</v>
      </c>
      <c r="E29">
        <f>IF(C29 &lt; 5000, 500 - MOD(C29, 500), "-")</f>
        <v>72</v>
      </c>
    </row>
    <row r="30" spans="1:5" x14ac:dyDescent="0.25">
      <c r="A30" t="s">
        <v>1052</v>
      </c>
      <c r="B30" t="s">
        <v>1053</v>
      </c>
      <c r="C30">
        <v>427</v>
      </c>
      <c r="D30">
        <f>5000 - C30</f>
        <v>4573</v>
      </c>
      <c r="E30">
        <f>IF(C30 &lt; 5000, 500 - MOD(C30, 500), "-")</f>
        <v>73</v>
      </c>
    </row>
    <row r="31" spans="1:5" x14ac:dyDescent="0.25">
      <c r="A31" t="s">
        <v>655</v>
      </c>
      <c r="B31" t="s">
        <v>656</v>
      </c>
      <c r="C31">
        <v>426</v>
      </c>
      <c r="D31">
        <f>5000 - C31</f>
        <v>4574</v>
      </c>
      <c r="E31">
        <f>IF(C31 &lt; 5000, 500 - MOD(C31, 500), "-")</f>
        <v>74</v>
      </c>
    </row>
    <row r="32" spans="1:5" x14ac:dyDescent="0.25">
      <c r="A32" t="s">
        <v>78</v>
      </c>
      <c r="B32" t="s">
        <v>79</v>
      </c>
      <c r="C32">
        <v>422</v>
      </c>
      <c r="D32">
        <f>5000 - C32</f>
        <v>4578</v>
      </c>
      <c r="E32">
        <f>IF(C32 &lt; 5000, 500 - MOD(C32, 500), "-")</f>
        <v>78</v>
      </c>
    </row>
    <row r="33" spans="1:5" x14ac:dyDescent="0.25">
      <c r="A33" t="s">
        <v>855</v>
      </c>
      <c r="B33" t="s">
        <v>856</v>
      </c>
      <c r="C33">
        <v>1421</v>
      </c>
      <c r="D33">
        <f>5000 - C33</f>
        <v>3579</v>
      </c>
      <c r="E33">
        <f>IF(C33 &lt; 5000, 500 - MOD(C33, 500), "-")</f>
        <v>79</v>
      </c>
    </row>
    <row r="34" spans="1:5" x14ac:dyDescent="0.25">
      <c r="A34" t="s">
        <v>111</v>
      </c>
      <c r="B34" t="s">
        <v>112</v>
      </c>
      <c r="C34">
        <v>421</v>
      </c>
      <c r="D34">
        <f>5000 - C34</f>
        <v>4579</v>
      </c>
      <c r="E34">
        <f>IF(C34 &lt; 5000, 500 - MOD(C34, 500), "-")</f>
        <v>79</v>
      </c>
    </row>
    <row r="35" spans="1:5" x14ac:dyDescent="0.25">
      <c r="A35" t="s">
        <v>138</v>
      </c>
      <c r="B35" t="s">
        <v>139</v>
      </c>
      <c r="C35">
        <v>920</v>
      </c>
      <c r="D35">
        <f>5000 - C35</f>
        <v>4080</v>
      </c>
      <c r="E35">
        <f>IF(C35 &lt; 5000, 500 - MOD(C35, 500), "-")</f>
        <v>80</v>
      </c>
    </row>
    <row r="36" spans="1:5" x14ac:dyDescent="0.25">
      <c r="A36" t="s">
        <v>1354</v>
      </c>
      <c r="B36" t="s">
        <v>1355</v>
      </c>
      <c r="C36">
        <v>418</v>
      </c>
      <c r="D36">
        <f>5000 - C36</f>
        <v>4582</v>
      </c>
      <c r="E36">
        <f>IF(C36 &lt; 5000, 500 - MOD(C36, 500), "-")</f>
        <v>82</v>
      </c>
    </row>
    <row r="37" spans="1:5" x14ac:dyDescent="0.25">
      <c r="A37" t="s">
        <v>75</v>
      </c>
      <c r="B37" t="s">
        <v>76</v>
      </c>
      <c r="C37">
        <v>416</v>
      </c>
      <c r="D37">
        <f>5000 - C37</f>
        <v>4584</v>
      </c>
      <c r="E37">
        <f>IF(C37 &lt; 5000, 500 - MOD(C37, 500), "-")</f>
        <v>84</v>
      </c>
    </row>
    <row r="38" spans="1:5" x14ac:dyDescent="0.25">
      <c r="A38" t="s">
        <v>44</v>
      </c>
      <c r="B38" t="s">
        <v>45</v>
      </c>
      <c r="C38">
        <v>416</v>
      </c>
      <c r="D38">
        <f>5000 - C38</f>
        <v>4584</v>
      </c>
      <c r="E38">
        <f>IF(C38 &lt; 5000, 500 - MOD(C38, 500), "-")</f>
        <v>84</v>
      </c>
    </row>
    <row r="39" spans="1:5" x14ac:dyDescent="0.25">
      <c r="A39" t="s">
        <v>1012</v>
      </c>
      <c r="B39" t="s">
        <v>1013</v>
      </c>
      <c r="C39">
        <v>915</v>
      </c>
      <c r="D39">
        <f>5000 - C39</f>
        <v>4085</v>
      </c>
      <c r="E39">
        <f>IF(C39 &lt; 5000, 500 - MOD(C39, 500), "-")</f>
        <v>85</v>
      </c>
    </row>
    <row r="40" spans="1:5" x14ac:dyDescent="0.25">
      <c r="A40" t="s">
        <v>512</v>
      </c>
      <c r="B40" t="s">
        <v>960</v>
      </c>
      <c r="C40">
        <v>913</v>
      </c>
      <c r="D40">
        <f>5000 - C40</f>
        <v>4087</v>
      </c>
      <c r="E40">
        <f>IF(C40 &lt; 5000, 500 - MOD(C40, 500), "-")</f>
        <v>87</v>
      </c>
    </row>
    <row r="41" spans="1:5" x14ac:dyDescent="0.25">
      <c r="A41" t="s">
        <v>924</v>
      </c>
      <c r="B41" t="s">
        <v>925</v>
      </c>
      <c r="C41">
        <v>410</v>
      </c>
      <c r="D41">
        <f>5000 - C41</f>
        <v>4590</v>
      </c>
      <c r="E41">
        <f>IF(C41 &lt; 5000, 500 - MOD(C41, 500), "-")</f>
        <v>90</v>
      </c>
    </row>
    <row r="42" spans="1:5" x14ac:dyDescent="0.25">
      <c r="A42" t="s">
        <v>1047</v>
      </c>
      <c r="B42" t="s">
        <v>856</v>
      </c>
      <c r="C42">
        <v>410</v>
      </c>
      <c r="D42">
        <f>5000 - C42</f>
        <v>4590</v>
      </c>
      <c r="E42">
        <f>IF(C42 &lt; 5000, 500 - MOD(C42, 500), "-")</f>
        <v>90</v>
      </c>
    </row>
    <row r="43" spans="1:5" x14ac:dyDescent="0.25">
      <c r="A43" t="s">
        <v>278</v>
      </c>
      <c r="B43" t="s">
        <v>279</v>
      </c>
      <c r="C43">
        <v>3909</v>
      </c>
      <c r="D43">
        <f>5000 - C43</f>
        <v>1091</v>
      </c>
      <c r="E43">
        <f>IF(C43 &lt; 5000, 500 - MOD(C43, 500), "-")</f>
        <v>91</v>
      </c>
    </row>
    <row r="44" spans="1:5" x14ac:dyDescent="0.25">
      <c r="A44" t="s">
        <v>494</v>
      </c>
      <c r="B44" t="s">
        <v>495</v>
      </c>
      <c r="C44">
        <v>1409</v>
      </c>
      <c r="D44">
        <f>5000 - C44</f>
        <v>3591</v>
      </c>
      <c r="E44">
        <f>IF(C44 &lt; 5000, 500 - MOD(C44, 500), "-")</f>
        <v>91</v>
      </c>
    </row>
    <row r="45" spans="1:5" x14ac:dyDescent="0.25">
      <c r="A45" t="s">
        <v>644</v>
      </c>
      <c r="B45" t="s">
        <v>645</v>
      </c>
      <c r="C45">
        <v>4906</v>
      </c>
      <c r="D45">
        <f>5000 - C45</f>
        <v>94</v>
      </c>
      <c r="E45">
        <f>IF(C45 &lt; 5000, 500 - MOD(C45, 500), "-")</f>
        <v>94</v>
      </c>
    </row>
    <row r="46" spans="1:5" x14ac:dyDescent="0.25">
      <c r="A46" t="s">
        <v>146</v>
      </c>
      <c r="B46" t="s">
        <v>147</v>
      </c>
      <c r="C46">
        <v>906</v>
      </c>
      <c r="D46">
        <f>5000 - C46</f>
        <v>4094</v>
      </c>
      <c r="E46">
        <f>IF(C46 &lt; 5000, 500 - MOD(C46, 500), "-")</f>
        <v>94</v>
      </c>
    </row>
    <row r="47" spans="1:5" x14ac:dyDescent="0.25">
      <c r="A47" t="s">
        <v>1103</v>
      </c>
      <c r="B47" t="s">
        <v>1104</v>
      </c>
      <c r="C47">
        <v>406</v>
      </c>
      <c r="D47">
        <f>5000 - C47</f>
        <v>4594</v>
      </c>
      <c r="E47">
        <f>IF(C47 &lt; 5000, 500 - MOD(C47, 500), "-")</f>
        <v>94</v>
      </c>
    </row>
    <row r="48" spans="1:5" x14ac:dyDescent="0.25">
      <c r="A48" t="s">
        <v>1138</v>
      </c>
      <c r="B48" t="s">
        <v>1139</v>
      </c>
      <c r="C48">
        <v>903</v>
      </c>
      <c r="D48">
        <f>5000 - C48</f>
        <v>4097</v>
      </c>
      <c r="E48">
        <f>IF(C48 &lt; 5000, 500 - MOD(C48, 500), "-")</f>
        <v>97</v>
      </c>
    </row>
    <row r="49" spans="1:5" x14ac:dyDescent="0.25">
      <c r="A49" t="s">
        <v>1085</v>
      </c>
      <c r="B49" t="s">
        <v>1086</v>
      </c>
      <c r="C49">
        <v>400</v>
      </c>
      <c r="D49">
        <f>5000 - C49</f>
        <v>4600</v>
      </c>
      <c r="E49">
        <f>IF(C49 &lt; 5000, 500 - MOD(C49, 500), "-")</f>
        <v>100</v>
      </c>
    </row>
    <row r="50" spans="1:5" x14ac:dyDescent="0.25">
      <c r="A50" t="s">
        <v>1221</v>
      </c>
      <c r="B50" t="s">
        <v>1222</v>
      </c>
      <c r="C50">
        <v>398</v>
      </c>
      <c r="D50">
        <f>5000 - C50</f>
        <v>4602</v>
      </c>
      <c r="E50">
        <f>IF(C50 &lt; 5000, 500 - MOD(C50, 500), "-")</f>
        <v>102</v>
      </c>
    </row>
    <row r="51" spans="1:5" x14ac:dyDescent="0.25">
      <c r="A51" t="s">
        <v>778</v>
      </c>
      <c r="B51" t="s">
        <v>779</v>
      </c>
      <c r="C51">
        <v>1394</v>
      </c>
      <c r="D51">
        <f>5000 - C51</f>
        <v>3606</v>
      </c>
      <c r="E51">
        <f>IF(C51 &lt; 5000, 500 - MOD(C51, 500), "-")</f>
        <v>106</v>
      </c>
    </row>
    <row r="52" spans="1:5" x14ac:dyDescent="0.25">
      <c r="A52" t="s">
        <v>1075</v>
      </c>
      <c r="B52" t="s">
        <v>1076</v>
      </c>
      <c r="C52">
        <v>893</v>
      </c>
      <c r="D52">
        <f>5000 - C52</f>
        <v>4107</v>
      </c>
      <c r="E52">
        <f>IF(C52 &lt; 5000, 500 - MOD(C52, 500), "-")</f>
        <v>107</v>
      </c>
    </row>
    <row r="53" spans="1:5" x14ac:dyDescent="0.25">
      <c r="A53" t="s">
        <v>1089</v>
      </c>
      <c r="B53" t="s">
        <v>1090</v>
      </c>
      <c r="C53">
        <v>393</v>
      </c>
      <c r="D53">
        <f>5000 - C53</f>
        <v>4607</v>
      </c>
      <c r="E53">
        <f>IF(C53 &lt; 5000, 500 - MOD(C53, 500), "-")</f>
        <v>107</v>
      </c>
    </row>
    <row r="54" spans="1:5" x14ac:dyDescent="0.25">
      <c r="A54" t="s">
        <v>1058</v>
      </c>
      <c r="B54" t="s">
        <v>1059</v>
      </c>
      <c r="C54">
        <v>1391</v>
      </c>
      <c r="D54">
        <f>5000 - C54</f>
        <v>3609</v>
      </c>
      <c r="E54">
        <f>IF(C54 &lt; 5000, 500 - MOD(C54, 500), "-")</f>
        <v>109</v>
      </c>
    </row>
    <row r="55" spans="1:5" x14ac:dyDescent="0.25">
      <c r="A55" t="s">
        <v>564</v>
      </c>
      <c r="B55" t="s">
        <v>312</v>
      </c>
      <c r="C55">
        <v>883</v>
      </c>
      <c r="D55">
        <f>5000 - C55</f>
        <v>4117</v>
      </c>
      <c r="E55">
        <f>IF(C55 &lt; 5000, 500 - MOD(C55, 500), "-")</f>
        <v>117</v>
      </c>
    </row>
    <row r="56" spans="1:5" x14ac:dyDescent="0.25">
      <c r="A56" t="s">
        <v>70</v>
      </c>
      <c r="B56" t="s">
        <v>71</v>
      </c>
      <c r="C56">
        <v>376</v>
      </c>
      <c r="D56">
        <f>5000 - C56</f>
        <v>4624</v>
      </c>
      <c r="E56">
        <f>IF(C56 &lt; 5000, 500 - MOD(C56, 500), "-")</f>
        <v>124</v>
      </c>
    </row>
    <row r="57" spans="1:5" x14ac:dyDescent="0.25">
      <c r="A57" t="s">
        <v>717</v>
      </c>
      <c r="B57" t="s">
        <v>718</v>
      </c>
      <c r="C57">
        <v>1875</v>
      </c>
      <c r="D57">
        <f>5000 - C57</f>
        <v>3125</v>
      </c>
      <c r="E57">
        <f>IF(C57 &lt; 5000, 500 - MOD(C57, 500), "-")</f>
        <v>125</v>
      </c>
    </row>
    <row r="58" spans="1:5" x14ac:dyDescent="0.25">
      <c r="A58" t="s">
        <v>1352</v>
      </c>
      <c r="B58" t="s">
        <v>1353</v>
      </c>
      <c r="C58">
        <v>375</v>
      </c>
      <c r="D58">
        <f>5000 - C58</f>
        <v>4625</v>
      </c>
      <c r="E58">
        <f>IF(C58 &lt; 5000, 500 - MOD(C58, 500), "-")</f>
        <v>125</v>
      </c>
    </row>
    <row r="59" spans="1:5" x14ac:dyDescent="0.25">
      <c r="A59" t="s">
        <v>716</v>
      </c>
      <c r="B59" t="s">
        <v>469</v>
      </c>
      <c r="C59">
        <v>872</v>
      </c>
      <c r="D59">
        <f>5000 - C59</f>
        <v>4128</v>
      </c>
      <c r="E59">
        <f>IF(C59 &lt; 5000, 500 - MOD(C59, 500), "-")</f>
        <v>128</v>
      </c>
    </row>
    <row r="60" spans="1:5" x14ac:dyDescent="0.25">
      <c r="A60" t="s">
        <v>127</v>
      </c>
      <c r="B60" t="s">
        <v>128</v>
      </c>
      <c r="C60">
        <v>368</v>
      </c>
      <c r="D60">
        <f>5000 - C60</f>
        <v>4632</v>
      </c>
      <c r="E60">
        <f>IF(C60 &lt; 5000, 500 - MOD(C60, 500), "-")</f>
        <v>132</v>
      </c>
    </row>
    <row r="61" spans="1:5" x14ac:dyDescent="0.25">
      <c r="A61" t="s">
        <v>936</v>
      </c>
      <c r="B61" t="s">
        <v>10</v>
      </c>
      <c r="C61">
        <v>1361</v>
      </c>
      <c r="D61">
        <f>5000 - C61</f>
        <v>3639</v>
      </c>
      <c r="E61">
        <f>IF(C61 &lt; 5000, 500 - MOD(C61, 500), "-")</f>
        <v>139</v>
      </c>
    </row>
    <row r="62" spans="1:5" x14ac:dyDescent="0.25">
      <c r="A62" t="s">
        <v>981</v>
      </c>
      <c r="B62" t="s">
        <v>328</v>
      </c>
      <c r="C62">
        <v>361</v>
      </c>
      <c r="D62">
        <f>5000 - C62</f>
        <v>4639</v>
      </c>
      <c r="E62">
        <f>IF(C62 &lt; 5000, 500 - MOD(C62, 500), "-")</f>
        <v>139</v>
      </c>
    </row>
    <row r="63" spans="1:5" x14ac:dyDescent="0.25">
      <c r="A63" t="s">
        <v>149</v>
      </c>
      <c r="B63" t="s">
        <v>150</v>
      </c>
      <c r="C63">
        <v>860</v>
      </c>
      <c r="D63">
        <f>5000 - C63</f>
        <v>4140</v>
      </c>
      <c r="E63">
        <f>IF(C63 &lt; 5000, 500 - MOD(C63, 500), "-")</f>
        <v>140</v>
      </c>
    </row>
    <row r="64" spans="1:5" x14ac:dyDescent="0.25">
      <c r="A64" t="s">
        <v>419</v>
      </c>
      <c r="B64" t="s">
        <v>420</v>
      </c>
      <c r="C64">
        <v>854</v>
      </c>
      <c r="D64">
        <f>5000 - C64</f>
        <v>4146</v>
      </c>
      <c r="E64">
        <f>IF(C64 &lt; 5000, 500 - MOD(C64, 500), "-")</f>
        <v>146</v>
      </c>
    </row>
    <row r="65" spans="1:5" x14ac:dyDescent="0.25">
      <c r="A65" t="s">
        <v>1115</v>
      </c>
      <c r="B65" t="s">
        <v>1116</v>
      </c>
      <c r="C65">
        <v>354</v>
      </c>
      <c r="D65">
        <f>5000 - C65</f>
        <v>4646</v>
      </c>
      <c r="E65">
        <f>IF(C65 &lt; 5000, 500 - MOD(C65, 500), "-")</f>
        <v>146</v>
      </c>
    </row>
    <row r="66" spans="1:5" x14ac:dyDescent="0.25">
      <c r="A66" t="s">
        <v>54</v>
      </c>
      <c r="B66" t="s">
        <v>55</v>
      </c>
      <c r="C66">
        <v>853</v>
      </c>
      <c r="D66">
        <f>5000 - C66</f>
        <v>4147</v>
      </c>
      <c r="E66">
        <f>IF(C66 &lt; 5000, 500 - MOD(C66, 500), "-")</f>
        <v>147</v>
      </c>
    </row>
    <row r="67" spans="1:5" x14ac:dyDescent="0.25">
      <c r="A67" t="s">
        <v>1195</v>
      </c>
      <c r="B67" t="s">
        <v>1196</v>
      </c>
      <c r="C67">
        <v>353</v>
      </c>
      <c r="D67">
        <f>5000 - C67</f>
        <v>4647</v>
      </c>
      <c r="E67">
        <f>IF(C67 &lt; 5000, 500 - MOD(C67, 500), "-")</f>
        <v>147</v>
      </c>
    </row>
    <row r="68" spans="1:5" x14ac:dyDescent="0.25">
      <c r="A68" t="s">
        <v>296</v>
      </c>
      <c r="B68" t="s">
        <v>98</v>
      </c>
      <c r="C68">
        <v>852</v>
      </c>
      <c r="D68">
        <f>5000 - C68</f>
        <v>4148</v>
      </c>
      <c r="E68">
        <f>IF(C68 &lt; 5000, 500 - MOD(C68, 500), "-")</f>
        <v>148</v>
      </c>
    </row>
    <row r="69" spans="1:5" x14ac:dyDescent="0.25">
      <c r="A69" t="s">
        <v>552</v>
      </c>
      <c r="B69" t="s">
        <v>553</v>
      </c>
      <c r="C69">
        <v>2351</v>
      </c>
      <c r="D69">
        <f>5000 - C69</f>
        <v>2649</v>
      </c>
      <c r="E69">
        <f>IF(C69 &lt; 5000, 500 - MOD(C69, 500), "-")</f>
        <v>149</v>
      </c>
    </row>
    <row r="70" spans="1:5" x14ac:dyDescent="0.25">
      <c r="A70" t="s">
        <v>961</v>
      </c>
      <c r="B70" t="s">
        <v>962</v>
      </c>
      <c r="C70">
        <v>1351</v>
      </c>
      <c r="D70">
        <f>5000 - C70</f>
        <v>3649</v>
      </c>
      <c r="E70">
        <f>IF(C70 &lt; 5000, 500 - MOD(C70, 500), "-")</f>
        <v>149</v>
      </c>
    </row>
    <row r="71" spans="1:5" x14ac:dyDescent="0.25">
      <c r="A71" t="s">
        <v>1023</v>
      </c>
      <c r="B71" t="s">
        <v>474</v>
      </c>
      <c r="C71">
        <v>851</v>
      </c>
      <c r="D71">
        <f>5000 - C71</f>
        <v>4149</v>
      </c>
      <c r="E71">
        <f>IF(C71 &lt; 5000, 500 - MOD(C71, 500), "-")</f>
        <v>149</v>
      </c>
    </row>
    <row r="72" spans="1:5" x14ac:dyDescent="0.25">
      <c r="A72" t="s">
        <v>1083</v>
      </c>
      <c r="B72" t="s">
        <v>69</v>
      </c>
      <c r="C72">
        <v>846</v>
      </c>
      <c r="D72">
        <f>5000 - C72</f>
        <v>4154</v>
      </c>
      <c r="E72">
        <f>IF(C72 &lt; 5000, 500 - MOD(C72, 500), "-")</f>
        <v>154</v>
      </c>
    </row>
    <row r="73" spans="1:5" x14ac:dyDescent="0.25">
      <c r="A73" t="s">
        <v>1048</v>
      </c>
      <c r="B73" t="s">
        <v>1049</v>
      </c>
      <c r="C73">
        <v>1345</v>
      </c>
      <c r="D73">
        <f>5000 - C73</f>
        <v>3655</v>
      </c>
      <c r="E73">
        <f>IF(C73 &lt; 5000, 500 - MOD(C73, 500), "-")</f>
        <v>155</v>
      </c>
    </row>
    <row r="74" spans="1:5" x14ac:dyDescent="0.25">
      <c r="A74" t="s">
        <v>976</v>
      </c>
      <c r="B74" t="s">
        <v>977</v>
      </c>
      <c r="C74">
        <v>835</v>
      </c>
      <c r="D74">
        <f>5000 - C74</f>
        <v>4165</v>
      </c>
      <c r="E74">
        <f>IF(C74 &lt; 5000, 500 - MOD(C74, 500), "-")</f>
        <v>165</v>
      </c>
    </row>
    <row r="75" spans="1:5" x14ac:dyDescent="0.25">
      <c r="A75" t="s">
        <v>1175</v>
      </c>
      <c r="B75" t="s">
        <v>1088</v>
      </c>
      <c r="C75">
        <v>834</v>
      </c>
      <c r="D75">
        <f>5000 - C75</f>
        <v>4166</v>
      </c>
      <c r="E75">
        <f>IF(C75 &lt; 5000, 500 - MOD(C75, 500), "-")</f>
        <v>166</v>
      </c>
    </row>
    <row r="76" spans="1:5" x14ac:dyDescent="0.25">
      <c r="A76" t="s">
        <v>1356</v>
      </c>
      <c r="B76" t="s">
        <v>1357</v>
      </c>
      <c r="C76">
        <v>334</v>
      </c>
      <c r="D76">
        <f>5000 - C76</f>
        <v>4666</v>
      </c>
      <c r="E76">
        <f>IF(C76 &lt; 5000, 500 - MOD(C76, 500), "-")</f>
        <v>166</v>
      </c>
    </row>
    <row r="77" spans="1:5" x14ac:dyDescent="0.25">
      <c r="A77" t="s">
        <v>449</v>
      </c>
      <c r="B77" t="s">
        <v>450</v>
      </c>
      <c r="C77">
        <v>3330</v>
      </c>
      <c r="D77">
        <f>5000 - C77</f>
        <v>1670</v>
      </c>
      <c r="E77">
        <f>IF(C77 &lt; 5000, 500 - MOD(C77, 500), "-")</f>
        <v>170</v>
      </c>
    </row>
    <row r="78" spans="1:5" x14ac:dyDescent="0.25">
      <c r="A78" t="s">
        <v>958</v>
      </c>
      <c r="B78" t="s">
        <v>959</v>
      </c>
      <c r="C78">
        <v>1326</v>
      </c>
      <c r="D78">
        <f>5000 - C78</f>
        <v>3674</v>
      </c>
      <c r="E78">
        <f>IF(C78 &lt; 5000, 500 - MOD(C78, 500), "-")</f>
        <v>174</v>
      </c>
    </row>
    <row r="79" spans="1:5" x14ac:dyDescent="0.25">
      <c r="A79" t="s">
        <v>930</v>
      </c>
      <c r="B79" t="s">
        <v>931</v>
      </c>
      <c r="C79">
        <v>825</v>
      </c>
      <c r="D79">
        <f>5000 - C79</f>
        <v>4175</v>
      </c>
      <c r="E79">
        <f>IF(C79 &lt; 5000, 500 - MOD(C79, 500), "-")</f>
        <v>175</v>
      </c>
    </row>
    <row r="80" spans="1:5" x14ac:dyDescent="0.25">
      <c r="A80" t="s">
        <v>99</v>
      </c>
      <c r="B80" t="s">
        <v>100</v>
      </c>
      <c r="C80">
        <v>825</v>
      </c>
      <c r="D80">
        <f>5000 - C80</f>
        <v>4175</v>
      </c>
      <c r="E80">
        <f>IF(C80 &lt; 5000, 500 - MOD(C80, 500), "-")</f>
        <v>175</v>
      </c>
    </row>
    <row r="81" spans="1:5" x14ac:dyDescent="0.25">
      <c r="A81" t="s">
        <v>355</v>
      </c>
      <c r="B81" t="s">
        <v>356</v>
      </c>
      <c r="C81">
        <v>1323</v>
      </c>
      <c r="D81">
        <f>5000 - C81</f>
        <v>3677</v>
      </c>
      <c r="E81">
        <f>IF(C81 &lt; 5000, 500 - MOD(C81, 500), "-")</f>
        <v>177</v>
      </c>
    </row>
    <row r="82" spans="1:5" x14ac:dyDescent="0.25">
      <c r="A82" t="s">
        <v>33</v>
      </c>
      <c r="B82" t="s">
        <v>16</v>
      </c>
      <c r="C82">
        <v>816</v>
      </c>
      <c r="D82">
        <f>5000 - C82</f>
        <v>4184</v>
      </c>
      <c r="E82">
        <f>IF(C82 &lt; 5000, 500 - MOD(C82, 500), "-")</f>
        <v>184</v>
      </c>
    </row>
    <row r="83" spans="1:5" x14ac:dyDescent="0.25">
      <c r="A83" t="s">
        <v>1363</v>
      </c>
      <c r="B83" t="s">
        <v>434</v>
      </c>
      <c r="C83">
        <v>315</v>
      </c>
      <c r="D83">
        <f>5000 - C83</f>
        <v>4685</v>
      </c>
      <c r="E83">
        <f>IF(C83 &lt; 5000, 500 - MOD(C83, 500), "-")</f>
        <v>185</v>
      </c>
    </row>
    <row r="84" spans="1:5" x14ac:dyDescent="0.25">
      <c r="A84" t="s">
        <v>496</v>
      </c>
      <c r="B84" t="s">
        <v>497</v>
      </c>
      <c r="C84">
        <v>813</v>
      </c>
      <c r="D84">
        <f>5000 - C84</f>
        <v>4187</v>
      </c>
      <c r="E84">
        <f>IF(C84 &lt; 5000, 500 - MOD(C84, 500), "-")</f>
        <v>187</v>
      </c>
    </row>
    <row r="85" spans="1:5" x14ac:dyDescent="0.25">
      <c r="A85" t="s">
        <v>679</v>
      </c>
      <c r="B85" t="s">
        <v>680</v>
      </c>
      <c r="C85">
        <v>1310</v>
      </c>
      <c r="D85">
        <f>5000 - C85</f>
        <v>3690</v>
      </c>
      <c r="E85">
        <f>IF(C85 &lt; 5000, 500 - MOD(C85, 500), "-")</f>
        <v>190</v>
      </c>
    </row>
    <row r="86" spans="1:5" x14ac:dyDescent="0.25">
      <c r="A86" t="s">
        <v>997</v>
      </c>
      <c r="B86" t="s">
        <v>998</v>
      </c>
      <c r="C86">
        <v>310</v>
      </c>
      <c r="D86">
        <f>5000 - C86</f>
        <v>4690</v>
      </c>
      <c r="E86">
        <f>IF(C86 &lt; 5000, 500 - MOD(C86, 500), "-")</f>
        <v>190</v>
      </c>
    </row>
    <row r="87" spans="1:5" x14ac:dyDescent="0.25">
      <c r="A87" t="s">
        <v>329</v>
      </c>
      <c r="B87" t="s">
        <v>330</v>
      </c>
      <c r="C87">
        <v>806</v>
      </c>
      <c r="D87">
        <f>5000 - C87</f>
        <v>4194</v>
      </c>
      <c r="E87">
        <f>IF(C87 &lt; 5000, 500 - MOD(C87, 500), "-")</f>
        <v>194</v>
      </c>
    </row>
    <row r="88" spans="1:5" x14ac:dyDescent="0.25">
      <c r="A88" t="s">
        <v>598</v>
      </c>
      <c r="B88" t="s">
        <v>599</v>
      </c>
      <c r="C88">
        <v>3305</v>
      </c>
      <c r="D88">
        <f>5000 - C88</f>
        <v>1695</v>
      </c>
      <c r="E88">
        <f>IF(C88 &lt; 5000, 500 - MOD(C88, 500), "-")</f>
        <v>195</v>
      </c>
    </row>
    <row r="89" spans="1:5" x14ac:dyDescent="0.25">
      <c r="A89" t="s">
        <v>38</v>
      </c>
      <c r="B89" t="s">
        <v>39</v>
      </c>
      <c r="C89">
        <v>1305</v>
      </c>
      <c r="D89">
        <f>5000 - C89</f>
        <v>3695</v>
      </c>
      <c r="E89">
        <f>IF(C89 &lt; 5000, 500 - MOD(C89, 500), "-")</f>
        <v>195</v>
      </c>
    </row>
    <row r="90" spans="1:5" x14ac:dyDescent="0.25">
      <c r="A90" t="s">
        <v>935</v>
      </c>
      <c r="B90" t="s">
        <v>507</v>
      </c>
      <c r="C90">
        <v>805</v>
      </c>
      <c r="D90">
        <f>5000 - C90</f>
        <v>4195</v>
      </c>
      <c r="E90">
        <f>IF(C90 &lt; 5000, 500 - MOD(C90, 500), "-")</f>
        <v>195</v>
      </c>
    </row>
    <row r="91" spans="1:5" x14ac:dyDescent="0.25">
      <c r="A91" t="s">
        <v>1105</v>
      </c>
      <c r="B91" t="s">
        <v>1106</v>
      </c>
      <c r="C91">
        <v>798</v>
      </c>
      <c r="D91">
        <f>5000 - C91</f>
        <v>4202</v>
      </c>
      <c r="E91">
        <f>IF(C91 &lt; 5000, 500 - MOD(C91, 500), "-")</f>
        <v>202</v>
      </c>
    </row>
    <row r="92" spans="1:5" x14ac:dyDescent="0.25">
      <c r="A92" t="s">
        <v>46</v>
      </c>
      <c r="B92" t="s">
        <v>47</v>
      </c>
      <c r="C92">
        <v>4293</v>
      </c>
      <c r="D92">
        <f>5000 - C92</f>
        <v>707</v>
      </c>
      <c r="E92">
        <f>IF(C92 &lt; 5000, 500 - MOD(C92, 500), "-")</f>
        <v>207</v>
      </c>
    </row>
    <row r="93" spans="1:5" x14ac:dyDescent="0.25">
      <c r="A93" t="s">
        <v>338</v>
      </c>
      <c r="B93" t="s">
        <v>339</v>
      </c>
      <c r="C93">
        <v>2290</v>
      </c>
      <c r="D93">
        <f>5000 - C93</f>
        <v>2710</v>
      </c>
      <c r="E93">
        <f>IF(C93 &lt; 5000, 500 - MOD(C93, 500), "-")</f>
        <v>210</v>
      </c>
    </row>
    <row r="94" spans="1:5" x14ac:dyDescent="0.25">
      <c r="A94" t="s">
        <v>1087</v>
      </c>
      <c r="B94" t="s">
        <v>1088</v>
      </c>
      <c r="C94">
        <v>1280</v>
      </c>
      <c r="D94">
        <f>5000 - C94</f>
        <v>3720</v>
      </c>
      <c r="E94">
        <f>IF(C94 &lt; 5000, 500 - MOD(C94, 500), "-")</f>
        <v>220</v>
      </c>
    </row>
    <row r="95" spans="1:5" x14ac:dyDescent="0.25">
      <c r="A95" t="s">
        <v>31</v>
      </c>
      <c r="B95" t="s">
        <v>14</v>
      </c>
      <c r="C95">
        <v>4270</v>
      </c>
      <c r="D95">
        <f>5000 - C95</f>
        <v>730</v>
      </c>
      <c r="E95">
        <f>IF(C95 &lt; 5000, 500 - MOD(C95, 500), "-")</f>
        <v>230</v>
      </c>
    </row>
    <row r="96" spans="1:5" x14ac:dyDescent="0.25">
      <c r="A96" t="s">
        <v>857</v>
      </c>
      <c r="B96" t="s">
        <v>858</v>
      </c>
      <c r="C96">
        <v>3270</v>
      </c>
      <c r="D96">
        <f>5000 - C96</f>
        <v>1730</v>
      </c>
      <c r="E96">
        <f>IF(C96 &lt; 5000, 500 - MOD(C96, 500), "-")</f>
        <v>230</v>
      </c>
    </row>
    <row r="97" spans="1:5" x14ac:dyDescent="0.25">
      <c r="A97" t="s">
        <v>1207</v>
      </c>
      <c r="B97" t="s">
        <v>1208</v>
      </c>
      <c r="C97">
        <v>270</v>
      </c>
      <c r="D97">
        <f>5000 - C97</f>
        <v>4730</v>
      </c>
      <c r="E97">
        <f>IF(C97 &lt; 5000, 500 - MOD(C97, 500), "-")</f>
        <v>230</v>
      </c>
    </row>
    <row r="98" spans="1:5" x14ac:dyDescent="0.25">
      <c r="A98" t="s">
        <v>26</v>
      </c>
      <c r="B98" t="s">
        <v>6</v>
      </c>
      <c r="C98">
        <v>3767</v>
      </c>
      <c r="D98">
        <f>5000 - C98</f>
        <v>1233</v>
      </c>
      <c r="E98">
        <f>IF(C98 &lt; 5000, 500 - MOD(C98, 500), "-")</f>
        <v>233</v>
      </c>
    </row>
    <row r="99" spans="1:5" x14ac:dyDescent="0.25">
      <c r="A99" t="s">
        <v>30</v>
      </c>
      <c r="B99" t="s">
        <v>13</v>
      </c>
      <c r="C99">
        <v>3262</v>
      </c>
      <c r="D99">
        <f>5000 - C99</f>
        <v>1738</v>
      </c>
      <c r="E99">
        <f>IF(C99 &lt; 5000, 500 - MOD(C99, 500), "-")</f>
        <v>238</v>
      </c>
    </row>
    <row r="100" spans="1:5" x14ac:dyDescent="0.25">
      <c r="A100" t="s">
        <v>608</v>
      </c>
      <c r="B100" t="s">
        <v>609</v>
      </c>
      <c r="C100">
        <v>1257</v>
      </c>
      <c r="D100">
        <f>5000 - C100</f>
        <v>3743</v>
      </c>
      <c r="E100">
        <f>IF(C100 &lt; 5000, 500 - MOD(C100, 500), "-")</f>
        <v>243</v>
      </c>
    </row>
    <row r="101" spans="1:5" x14ac:dyDescent="0.25">
      <c r="A101" t="s">
        <v>19</v>
      </c>
      <c r="B101" t="s">
        <v>37</v>
      </c>
      <c r="C101">
        <v>1254</v>
      </c>
      <c r="D101">
        <f>5000 - C101</f>
        <v>3746</v>
      </c>
      <c r="E101">
        <f>IF(C101 &lt; 5000, 500 - MOD(C101, 500), "-")</f>
        <v>246</v>
      </c>
    </row>
    <row r="102" spans="1:5" x14ac:dyDescent="0.25">
      <c r="A102" t="s">
        <v>459</v>
      </c>
      <c r="B102" t="s">
        <v>460</v>
      </c>
      <c r="C102">
        <v>1252</v>
      </c>
      <c r="D102">
        <f>5000 - C102</f>
        <v>3748</v>
      </c>
      <c r="E102">
        <f>IF(C102 &lt; 5000, 500 - MOD(C102, 500), "-")</f>
        <v>248</v>
      </c>
    </row>
    <row r="103" spans="1:5" x14ac:dyDescent="0.25">
      <c r="A103" t="s">
        <v>96</v>
      </c>
      <c r="B103" t="s">
        <v>195</v>
      </c>
      <c r="C103">
        <v>752</v>
      </c>
      <c r="D103">
        <f>5000 - C103</f>
        <v>4248</v>
      </c>
      <c r="E103">
        <f>IF(C103 &lt; 5000, 500 - MOD(C103, 500), "-")</f>
        <v>248</v>
      </c>
    </row>
    <row r="104" spans="1:5" x14ac:dyDescent="0.25">
      <c r="A104" t="s">
        <v>94</v>
      </c>
      <c r="B104" t="s">
        <v>95</v>
      </c>
      <c r="C104">
        <v>751</v>
      </c>
      <c r="D104">
        <f>5000 - C104</f>
        <v>4249</v>
      </c>
      <c r="E104">
        <f>IF(C104 &lt; 5000, 500 - MOD(C104, 500), "-")</f>
        <v>249</v>
      </c>
    </row>
    <row r="105" spans="1:5" x14ac:dyDescent="0.25">
      <c r="A105" t="s">
        <v>113</v>
      </c>
      <c r="B105" t="s">
        <v>114</v>
      </c>
      <c r="C105">
        <v>749</v>
      </c>
      <c r="D105">
        <f>5000 - C105</f>
        <v>4251</v>
      </c>
      <c r="E105">
        <f>IF(C105 &lt; 5000, 500 - MOD(C105, 500), "-")</f>
        <v>251</v>
      </c>
    </row>
    <row r="106" spans="1:5" x14ac:dyDescent="0.25">
      <c r="A106" t="s">
        <v>1033</v>
      </c>
      <c r="B106" t="s">
        <v>1034</v>
      </c>
      <c r="C106">
        <v>1247</v>
      </c>
      <c r="D106">
        <f>5000 - C106</f>
        <v>3753</v>
      </c>
      <c r="E106">
        <f>IF(C106 &lt; 5000, 500 - MOD(C106, 500), "-")</f>
        <v>253</v>
      </c>
    </row>
    <row r="107" spans="1:5" x14ac:dyDescent="0.25">
      <c r="A107" t="s">
        <v>471</v>
      </c>
      <c r="B107" t="s">
        <v>472</v>
      </c>
      <c r="C107">
        <v>747</v>
      </c>
      <c r="D107">
        <f>5000 - C107</f>
        <v>4253</v>
      </c>
      <c r="E107">
        <f>IF(C107 &lt; 5000, 500 - MOD(C107, 500), "-")</f>
        <v>253</v>
      </c>
    </row>
    <row r="108" spans="1:5" x14ac:dyDescent="0.25">
      <c r="A108" t="s">
        <v>303</v>
      </c>
      <c r="B108" t="s">
        <v>304</v>
      </c>
      <c r="C108">
        <v>746</v>
      </c>
      <c r="D108">
        <f>5000 - C108</f>
        <v>4254</v>
      </c>
      <c r="E108">
        <f>IF(C108 &lt; 5000, 500 - MOD(C108, 500), "-")</f>
        <v>254</v>
      </c>
    </row>
    <row r="109" spans="1:5" x14ac:dyDescent="0.25">
      <c r="A109" t="s">
        <v>973</v>
      </c>
      <c r="B109" t="s">
        <v>555</v>
      </c>
      <c r="C109">
        <v>740</v>
      </c>
      <c r="D109">
        <f>5000 - C109</f>
        <v>4260</v>
      </c>
      <c r="E109">
        <f>IF(C109 &lt; 5000, 500 - MOD(C109, 500), "-")</f>
        <v>260</v>
      </c>
    </row>
    <row r="110" spans="1:5" x14ac:dyDescent="0.25">
      <c r="A110" t="s">
        <v>1213</v>
      </c>
      <c r="B110" t="s">
        <v>47</v>
      </c>
      <c r="C110">
        <v>240</v>
      </c>
      <c r="D110">
        <f>5000 - C110</f>
        <v>4760</v>
      </c>
      <c r="E110">
        <f>IF(C110 &lt; 5000, 500 - MOD(C110, 500), "-")</f>
        <v>260</v>
      </c>
    </row>
    <row r="111" spans="1:5" x14ac:dyDescent="0.25">
      <c r="A111" t="s">
        <v>1079</v>
      </c>
      <c r="B111" t="s">
        <v>1080</v>
      </c>
      <c r="C111">
        <v>238</v>
      </c>
      <c r="D111">
        <f>5000 - C111</f>
        <v>4762</v>
      </c>
      <c r="E111">
        <f>IF(C111 &lt; 5000, 500 - MOD(C111, 500), "-")</f>
        <v>262</v>
      </c>
    </row>
    <row r="112" spans="1:5" x14ac:dyDescent="0.25">
      <c r="A112" t="s">
        <v>987</v>
      </c>
      <c r="B112" t="s">
        <v>988</v>
      </c>
      <c r="C112">
        <v>737</v>
      </c>
      <c r="D112">
        <f>5000 - C112</f>
        <v>4263</v>
      </c>
      <c r="E112">
        <f>IF(C112 &lt; 5000, 500 - MOD(C112, 500), "-")</f>
        <v>263</v>
      </c>
    </row>
    <row r="113" spans="1:5" x14ac:dyDescent="0.25">
      <c r="A113" t="s">
        <v>22</v>
      </c>
      <c r="B113" t="s">
        <v>3</v>
      </c>
      <c r="C113">
        <v>3236</v>
      </c>
      <c r="D113">
        <f>5000 - C113</f>
        <v>1764</v>
      </c>
      <c r="E113">
        <f>IF(C113 &lt; 5000, 500 - MOD(C113, 500), "-")</f>
        <v>264</v>
      </c>
    </row>
    <row r="114" spans="1:5" x14ac:dyDescent="0.25">
      <c r="A114" t="s">
        <v>1129</v>
      </c>
      <c r="B114" t="s">
        <v>1130</v>
      </c>
      <c r="C114">
        <v>236</v>
      </c>
      <c r="D114">
        <f>5000 - C114</f>
        <v>4764</v>
      </c>
      <c r="E114">
        <f>IF(C114 &lt; 5000, 500 - MOD(C114, 500), "-")</f>
        <v>264</v>
      </c>
    </row>
    <row r="115" spans="1:5" x14ac:dyDescent="0.25">
      <c r="A115" t="s">
        <v>438</v>
      </c>
      <c r="B115" t="s">
        <v>439</v>
      </c>
      <c r="C115">
        <v>731</v>
      </c>
      <c r="D115">
        <f>5000 - C115</f>
        <v>4269</v>
      </c>
      <c r="E115">
        <f>IF(C115 &lt; 5000, 500 - MOD(C115, 500), "-")</f>
        <v>269</v>
      </c>
    </row>
    <row r="116" spans="1:5" x14ac:dyDescent="0.25">
      <c r="A116" t="s">
        <v>228</v>
      </c>
      <c r="B116" t="s">
        <v>229</v>
      </c>
      <c r="C116">
        <v>1730</v>
      </c>
      <c r="D116">
        <f>5000 - C116</f>
        <v>3270</v>
      </c>
      <c r="E116">
        <f>IF(C116 &lt; 5000, 500 - MOD(C116, 500), "-")</f>
        <v>270</v>
      </c>
    </row>
    <row r="117" spans="1:5" x14ac:dyDescent="0.25">
      <c r="A117" t="s">
        <v>765</v>
      </c>
      <c r="B117" t="s">
        <v>766</v>
      </c>
      <c r="C117">
        <v>1230</v>
      </c>
      <c r="D117">
        <f>5000 - C117</f>
        <v>3770</v>
      </c>
      <c r="E117">
        <f>IF(C117 &lt; 5000, 500 - MOD(C117, 500), "-")</f>
        <v>270</v>
      </c>
    </row>
    <row r="118" spans="1:5" x14ac:dyDescent="0.25">
      <c r="A118" t="s">
        <v>468</v>
      </c>
      <c r="B118" t="s">
        <v>469</v>
      </c>
      <c r="C118">
        <v>730</v>
      </c>
      <c r="D118">
        <f>5000 - C118</f>
        <v>4270</v>
      </c>
      <c r="E118">
        <f>IF(C118 &lt; 5000, 500 - MOD(C118, 500), "-")</f>
        <v>270</v>
      </c>
    </row>
    <row r="119" spans="1:5" x14ac:dyDescent="0.25">
      <c r="A119" t="s">
        <v>1192</v>
      </c>
      <c r="B119" t="s">
        <v>1193</v>
      </c>
      <c r="C119">
        <v>230</v>
      </c>
      <c r="D119">
        <f>5000 - C119</f>
        <v>4770</v>
      </c>
      <c r="E119">
        <f>IF(C119 &lt; 5000, 500 - MOD(C119, 500), "-")</f>
        <v>270</v>
      </c>
    </row>
    <row r="120" spans="1:5" x14ac:dyDescent="0.25">
      <c r="A120" t="s">
        <v>364</v>
      </c>
      <c r="B120" t="s">
        <v>365</v>
      </c>
      <c r="C120">
        <v>1728</v>
      </c>
      <c r="D120">
        <f>5000 - C120</f>
        <v>3272</v>
      </c>
      <c r="E120">
        <f>IF(C120 &lt; 5000, 500 - MOD(C120, 500), "-")</f>
        <v>272</v>
      </c>
    </row>
    <row r="121" spans="1:5" x14ac:dyDescent="0.25">
      <c r="A121" t="s">
        <v>1169</v>
      </c>
      <c r="B121" t="s">
        <v>223</v>
      </c>
      <c r="C121">
        <v>1227</v>
      </c>
      <c r="D121">
        <f>5000 - C121</f>
        <v>3773</v>
      </c>
      <c r="E121">
        <f>IF(C121 &lt; 5000, 500 - MOD(C121, 500), "-")</f>
        <v>273</v>
      </c>
    </row>
    <row r="122" spans="1:5" x14ac:dyDescent="0.25">
      <c r="A122" t="s">
        <v>299</v>
      </c>
      <c r="B122" t="s">
        <v>300</v>
      </c>
      <c r="C122">
        <v>1225</v>
      </c>
      <c r="D122">
        <f>5000 - C122</f>
        <v>3775</v>
      </c>
      <c r="E122">
        <f>IF(C122 &lt; 5000, 500 - MOD(C122, 500), "-")</f>
        <v>275</v>
      </c>
    </row>
    <row r="123" spans="1:5" x14ac:dyDescent="0.25">
      <c r="A123" t="s">
        <v>653</v>
      </c>
      <c r="B123" t="s">
        <v>654</v>
      </c>
      <c r="C123">
        <v>2223</v>
      </c>
      <c r="D123">
        <f>5000 - C123</f>
        <v>2777</v>
      </c>
      <c r="E123">
        <f>IF(C123 &lt; 5000, 500 - MOD(C123, 500), "-")</f>
        <v>277</v>
      </c>
    </row>
    <row r="124" spans="1:5" x14ac:dyDescent="0.25">
      <c r="A124" t="s">
        <v>32</v>
      </c>
      <c r="B124" t="s">
        <v>15</v>
      </c>
      <c r="C124">
        <v>3722</v>
      </c>
      <c r="D124">
        <f>5000 - C124</f>
        <v>1278</v>
      </c>
      <c r="E124">
        <f>IF(C124 &lt; 5000, 500 - MOD(C124, 500), "-")</f>
        <v>278</v>
      </c>
    </row>
    <row r="125" spans="1:5" x14ac:dyDescent="0.25">
      <c r="A125" t="s">
        <v>506</v>
      </c>
      <c r="B125" t="s">
        <v>507</v>
      </c>
      <c r="C125">
        <v>1721</v>
      </c>
      <c r="D125">
        <f>5000 - C125</f>
        <v>3279</v>
      </c>
      <c r="E125">
        <f>IF(C125 &lt; 5000, 500 - MOD(C125, 500), "-")</f>
        <v>279</v>
      </c>
    </row>
    <row r="126" spans="1:5" x14ac:dyDescent="0.25">
      <c r="A126" t="s">
        <v>29</v>
      </c>
      <c r="B126" t="s">
        <v>12</v>
      </c>
      <c r="C126">
        <v>1721</v>
      </c>
      <c r="D126">
        <f>5000 - C126</f>
        <v>3279</v>
      </c>
      <c r="E126">
        <f>IF(C126 &lt; 5000, 500 - MOD(C126, 500), "-")</f>
        <v>279</v>
      </c>
    </row>
    <row r="127" spans="1:5" x14ac:dyDescent="0.25">
      <c r="A127" t="s">
        <v>447</v>
      </c>
      <c r="B127" t="s">
        <v>448</v>
      </c>
      <c r="C127">
        <v>2220</v>
      </c>
      <c r="D127">
        <f>5000 - C127</f>
        <v>2780</v>
      </c>
      <c r="E127">
        <f>IF(C127 &lt; 5000, 500 - MOD(C127, 500), "-")</f>
        <v>280</v>
      </c>
    </row>
    <row r="128" spans="1:5" x14ac:dyDescent="0.25">
      <c r="A128" t="s">
        <v>239</v>
      </c>
      <c r="B128" t="s">
        <v>240</v>
      </c>
      <c r="C128">
        <v>1220</v>
      </c>
      <c r="D128">
        <f>5000 - C128</f>
        <v>3780</v>
      </c>
      <c r="E128">
        <f>IF(C128 &lt; 5000, 500 - MOD(C128, 500), "-")</f>
        <v>280</v>
      </c>
    </row>
    <row r="129" spans="1:5" x14ac:dyDescent="0.25">
      <c r="A129" t="s">
        <v>118</v>
      </c>
      <c r="B129" t="s">
        <v>119</v>
      </c>
      <c r="C129">
        <v>3217</v>
      </c>
      <c r="D129">
        <f>5000 - C129</f>
        <v>1783</v>
      </c>
      <c r="E129">
        <f>IF(C129 &lt; 5000, 500 - MOD(C129, 500), "-")</f>
        <v>283</v>
      </c>
    </row>
    <row r="130" spans="1:5" x14ac:dyDescent="0.25">
      <c r="A130" t="s">
        <v>677</v>
      </c>
      <c r="B130" t="s">
        <v>678</v>
      </c>
      <c r="C130">
        <v>2714</v>
      </c>
      <c r="D130">
        <f>5000 - C130</f>
        <v>2286</v>
      </c>
      <c r="E130">
        <f>IF(C130 &lt; 5000, 500 - MOD(C130, 500), "-")</f>
        <v>286</v>
      </c>
    </row>
    <row r="131" spans="1:5" x14ac:dyDescent="0.25">
      <c r="A131" t="s">
        <v>475</v>
      </c>
      <c r="B131" t="s">
        <v>476</v>
      </c>
      <c r="C131">
        <v>714</v>
      </c>
      <c r="D131">
        <f>5000 - C131</f>
        <v>4286</v>
      </c>
      <c r="E131">
        <f>IF(C131 &lt; 5000, 500 - MOD(C131, 500), "-")</f>
        <v>286</v>
      </c>
    </row>
    <row r="132" spans="1:5" x14ac:dyDescent="0.25">
      <c r="A132" t="s">
        <v>836</v>
      </c>
      <c r="B132" t="s">
        <v>6</v>
      </c>
      <c r="C132">
        <v>1713</v>
      </c>
      <c r="D132">
        <f>5000 - C132</f>
        <v>3287</v>
      </c>
      <c r="E132">
        <f>IF(C132 &lt; 5000, 500 - MOD(C132, 500), "-")</f>
        <v>287</v>
      </c>
    </row>
    <row r="133" spans="1:5" x14ac:dyDescent="0.25">
      <c r="A133" t="s">
        <v>558</v>
      </c>
      <c r="B133" t="s">
        <v>559</v>
      </c>
      <c r="C133">
        <v>1212</v>
      </c>
      <c r="D133">
        <f>5000 - C133</f>
        <v>3788</v>
      </c>
      <c r="E133">
        <f>IF(C133 &lt; 5000, 500 - MOD(C133, 500), "-")</f>
        <v>288</v>
      </c>
    </row>
    <row r="134" spans="1:5" x14ac:dyDescent="0.25">
      <c r="A134" t="s">
        <v>222</v>
      </c>
      <c r="B134" t="s">
        <v>223</v>
      </c>
      <c r="C134">
        <v>1211</v>
      </c>
      <c r="D134">
        <f>5000 - C134</f>
        <v>3789</v>
      </c>
      <c r="E134">
        <f>IF(C134 &lt; 5000, 500 - MOD(C134, 500), "-")</f>
        <v>289</v>
      </c>
    </row>
    <row r="135" spans="1:5" x14ac:dyDescent="0.25">
      <c r="A135" t="s">
        <v>226</v>
      </c>
      <c r="B135" t="s">
        <v>227</v>
      </c>
      <c r="C135">
        <v>711</v>
      </c>
      <c r="D135">
        <f>5000 - C135</f>
        <v>4289</v>
      </c>
      <c r="E135">
        <f>IF(C135 &lt; 5000, 500 - MOD(C135, 500), "-")</f>
        <v>289</v>
      </c>
    </row>
    <row r="136" spans="1:5" x14ac:dyDescent="0.25">
      <c r="A136" t="s">
        <v>192</v>
      </c>
      <c r="B136" t="s">
        <v>193</v>
      </c>
      <c r="C136">
        <v>1710</v>
      </c>
      <c r="D136">
        <f>5000 - C136</f>
        <v>3290</v>
      </c>
      <c r="E136">
        <f>IF(C136 &lt; 5000, 500 - MOD(C136, 500), "-")</f>
        <v>290</v>
      </c>
    </row>
    <row r="137" spans="1:5" x14ac:dyDescent="0.25">
      <c r="A137" t="s">
        <v>854</v>
      </c>
      <c r="B137" t="s">
        <v>764</v>
      </c>
      <c r="C137">
        <v>710</v>
      </c>
      <c r="D137">
        <f>5000 - C137</f>
        <v>4290</v>
      </c>
      <c r="E137">
        <f>IF(C137 &lt; 5000, 500 - MOD(C137, 500), "-")</f>
        <v>290</v>
      </c>
    </row>
    <row r="138" spans="1:5" x14ac:dyDescent="0.25">
      <c r="A138" t="s">
        <v>974</v>
      </c>
      <c r="B138" t="s">
        <v>975</v>
      </c>
      <c r="C138">
        <v>207</v>
      </c>
      <c r="D138">
        <f>5000 - C138</f>
        <v>4793</v>
      </c>
      <c r="E138">
        <f>IF(C138 &lt; 5000, 500 - MOD(C138, 500), "-")</f>
        <v>293</v>
      </c>
    </row>
    <row r="139" spans="1:5" x14ac:dyDescent="0.25">
      <c r="A139" t="s">
        <v>21</v>
      </c>
      <c r="B139" t="s">
        <v>2</v>
      </c>
      <c r="C139">
        <v>1704</v>
      </c>
      <c r="D139">
        <f>5000 - C139</f>
        <v>3296</v>
      </c>
      <c r="E139">
        <f>IF(C139 &lt; 5000, 500 - MOD(C139, 500), "-")</f>
        <v>296</v>
      </c>
    </row>
    <row r="140" spans="1:5" x14ac:dyDescent="0.25">
      <c r="A140" t="s">
        <v>755</v>
      </c>
      <c r="B140" t="s">
        <v>601</v>
      </c>
      <c r="C140">
        <v>1204</v>
      </c>
      <c r="D140">
        <f>5000 - C140</f>
        <v>3796</v>
      </c>
      <c r="E140">
        <f>IF(C140 &lt; 5000, 500 - MOD(C140, 500), "-")</f>
        <v>296</v>
      </c>
    </row>
    <row r="141" spans="1:5" x14ac:dyDescent="0.25">
      <c r="A141" t="s">
        <v>576</v>
      </c>
      <c r="B141" t="s">
        <v>577</v>
      </c>
      <c r="C141">
        <v>1701</v>
      </c>
      <c r="D141">
        <f>5000 - C141</f>
        <v>3299</v>
      </c>
      <c r="E141">
        <f>IF(C141 &lt; 5000, 500 - MOD(C141, 500), "-")</f>
        <v>299</v>
      </c>
    </row>
    <row r="142" spans="1:5" x14ac:dyDescent="0.25">
      <c r="A142" t="s">
        <v>668</v>
      </c>
      <c r="B142" t="s">
        <v>98</v>
      </c>
      <c r="C142">
        <v>698</v>
      </c>
      <c r="D142">
        <f>5000 - C142</f>
        <v>4302</v>
      </c>
      <c r="E142">
        <f>IF(C142 &lt; 5000, 500 - MOD(C142, 500), "-")</f>
        <v>302</v>
      </c>
    </row>
    <row r="143" spans="1:5" x14ac:dyDescent="0.25">
      <c r="A143" t="s">
        <v>101</v>
      </c>
      <c r="B143" t="s">
        <v>102</v>
      </c>
      <c r="C143">
        <v>696</v>
      </c>
      <c r="D143">
        <f>5000 - C143</f>
        <v>4304</v>
      </c>
      <c r="E143">
        <f>IF(C143 &lt; 5000, 500 - MOD(C143, 500), "-")</f>
        <v>304</v>
      </c>
    </row>
    <row r="144" spans="1:5" x14ac:dyDescent="0.25">
      <c r="A144" t="s">
        <v>1191</v>
      </c>
      <c r="B144" t="s">
        <v>645</v>
      </c>
      <c r="C144">
        <v>188</v>
      </c>
      <c r="D144">
        <f>5000 - C144</f>
        <v>4812</v>
      </c>
      <c r="E144">
        <f>IF(C144 &lt; 5000, 500 - MOD(C144, 500), "-")</f>
        <v>312</v>
      </c>
    </row>
    <row r="145" spans="1:5" x14ac:dyDescent="0.25">
      <c r="A145" t="s">
        <v>347</v>
      </c>
      <c r="B145" t="s">
        <v>348</v>
      </c>
      <c r="C145">
        <v>1183</v>
      </c>
      <c r="D145">
        <f>5000 - C145</f>
        <v>3817</v>
      </c>
      <c r="E145">
        <f>IF(C145 &lt; 5000, 500 - MOD(C145, 500), "-")</f>
        <v>317</v>
      </c>
    </row>
    <row r="146" spans="1:5" x14ac:dyDescent="0.25">
      <c r="A146" t="s">
        <v>511</v>
      </c>
      <c r="B146" t="s">
        <v>512</v>
      </c>
      <c r="C146">
        <v>3180</v>
      </c>
      <c r="D146">
        <f>5000 - C146</f>
        <v>1820</v>
      </c>
      <c r="E146">
        <f>IF(C146 &lt; 5000, 500 - MOD(C146, 500), "-")</f>
        <v>320</v>
      </c>
    </row>
    <row r="147" spans="1:5" x14ac:dyDescent="0.25">
      <c r="A147" t="s">
        <v>550</v>
      </c>
      <c r="B147" t="s">
        <v>551</v>
      </c>
      <c r="C147">
        <v>680</v>
      </c>
      <c r="D147">
        <f>5000 - C147</f>
        <v>4320</v>
      </c>
      <c r="E147">
        <f>IF(C147 &lt; 5000, 500 - MOD(C147, 500), "-")</f>
        <v>320</v>
      </c>
    </row>
    <row r="148" spans="1:5" x14ac:dyDescent="0.25">
      <c r="A148" t="s">
        <v>584</v>
      </c>
      <c r="B148" t="s">
        <v>585</v>
      </c>
      <c r="C148">
        <v>1179</v>
      </c>
      <c r="D148">
        <f>5000 - C148</f>
        <v>3821</v>
      </c>
      <c r="E148">
        <f>IF(C148 &lt; 5000, 500 - MOD(C148, 500), "-")</f>
        <v>321</v>
      </c>
    </row>
    <row r="149" spans="1:5" x14ac:dyDescent="0.25">
      <c r="A149" t="s">
        <v>1197</v>
      </c>
      <c r="B149" t="s">
        <v>1198</v>
      </c>
      <c r="C149">
        <v>179</v>
      </c>
      <c r="D149">
        <f>5000 - C149</f>
        <v>4821</v>
      </c>
      <c r="E149">
        <f>IF(C149 &lt; 5000, 500 - MOD(C149, 500), "-")</f>
        <v>321</v>
      </c>
    </row>
    <row r="150" spans="1:5" x14ac:dyDescent="0.25">
      <c r="A150" t="s">
        <v>754</v>
      </c>
      <c r="B150" t="s">
        <v>718</v>
      </c>
      <c r="C150">
        <v>1175</v>
      </c>
      <c r="D150">
        <f>5000 - C150</f>
        <v>3825</v>
      </c>
      <c r="E150">
        <f>IF(C150 &lt; 5000, 500 - MOD(C150, 500), "-")</f>
        <v>325</v>
      </c>
    </row>
    <row r="151" spans="1:5" x14ac:dyDescent="0.25">
      <c r="A151" t="s">
        <v>73</v>
      </c>
      <c r="B151" t="s">
        <v>74</v>
      </c>
      <c r="C151">
        <v>675</v>
      </c>
      <c r="D151">
        <f>5000 - C151</f>
        <v>4325</v>
      </c>
      <c r="E151">
        <f>IF(C151 &lt; 5000, 500 - MOD(C151, 500), "-")</f>
        <v>325</v>
      </c>
    </row>
    <row r="152" spans="1:5" x14ac:dyDescent="0.25">
      <c r="A152" t="s">
        <v>68</v>
      </c>
      <c r="B152" t="s">
        <v>69</v>
      </c>
      <c r="C152">
        <v>3670</v>
      </c>
      <c r="D152">
        <f>5000 - C152</f>
        <v>1330</v>
      </c>
      <c r="E152">
        <f>IF(C152 &lt; 5000, 500 - MOD(C152, 500), "-")</f>
        <v>330</v>
      </c>
    </row>
    <row r="153" spans="1:5" x14ac:dyDescent="0.25">
      <c r="A153" t="s">
        <v>140</v>
      </c>
      <c r="B153" t="s">
        <v>141</v>
      </c>
      <c r="C153">
        <v>2165</v>
      </c>
      <c r="D153">
        <f>5000 - C153</f>
        <v>2835</v>
      </c>
      <c r="E153">
        <f>IF(C153 &lt; 5000, 500 - MOD(C153, 500), "-")</f>
        <v>335</v>
      </c>
    </row>
    <row r="154" spans="1:5" x14ac:dyDescent="0.25">
      <c r="A154" t="s">
        <v>35</v>
      </c>
      <c r="B154" t="s">
        <v>18</v>
      </c>
      <c r="C154">
        <v>1664</v>
      </c>
      <c r="D154">
        <f>5000 - C154</f>
        <v>3336</v>
      </c>
      <c r="E154">
        <f>IF(C154 &lt; 5000, 500 - MOD(C154, 500), "-")</f>
        <v>336</v>
      </c>
    </row>
    <row r="155" spans="1:5" x14ac:dyDescent="0.25">
      <c r="A155" t="s">
        <v>62</v>
      </c>
      <c r="B155" t="s">
        <v>63</v>
      </c>
      <c r="C155">
        <v>2663</v>
      </c>
      <c r="D155">
        <f>5000 - C155</f>
        <v>2337</v>
      </c>
      <c r="E155">
        <f>IF(C155 &lt; 5000, 500 - MOD(C155, 500), "-")</f>
        <v>337</v>
      </c>
    </row>
    <row r="156" spans="1:5" x14ac:dyDescent="0.25">
      <c r="A156" t="s">
        <v>379</v>
      </c>
      <c r="B156" t="s">
        <v>380</v>
      </c>
      <c r="C156">
        <v>2661</v>
      </c>
      <c r="D156">
        <f>5000 - C156</f>
        <v>2339</v>
      </c>
      <c r="E156">
        <f>IF(C156 &lt; 5000, 500 - MOD(C156, 500), "-")</f>
        <v>339</v>
      </c>
    </row>
    <row r="157" spans="1:5" x14ac:dyDescent="0.25">
      <c r="A157" t="s">
        <v>445</v>
      </c>
      <c r="B157" t="s">
        <v>446</v>
      </c>
      <c r="C157">
        <v>659</v>
      </c>
      <c r="D157">
        <f>5000 - C157</f>
        <v>4341</v>
      </c>
      <c r="E157">
        <f>IF(C157 &lt; 5000, 500 - MOD(C157, 500), "-")</f>
        <v>341</v>
      </c>
    </row>
    <row r="158" spans="1:5" x14ac:dyDescent="0.25">
      <c r="A158" t="s">
        <v>87</v>
      </c>
      <c r="B158" t="s">
        <v>88</v>
      </c>
      <c r="C158">
        <v>4157</v>
      </c>
      <c r="D158">
        <f>5000 - C158</f>
        <v>843</v>
      </c>
      <c r="E158">
        <f>IF(C158 &lt; 5000, 500 - MOD(C158, 500), "-")</f>
        <v>343</v>
      </c>
    </row>
    <row r="159" spans="1:5" x14ac:dyDescent="0.25">
      <c r="A159" t="s">
        <v>325</v>
      </c>
      <c r="B159" t="s">
        <v>326</v>
      </c>
      <c r="C159">
        <v>2157</v>
      </c>
      <c r="D159">
        <f>5000 - C159</f>
        <v>2843</v>
      </c>
      <c r="E159">
        <f>IF(C159 &lt; 5000, 500 - MOD(C159, 500), "-")</f>
        <v>343</v>
      </c>
    </row>
    <row r="160" spans="1:5" x14ac:dyDescent="0.25">
      <c r="A160" t="s">
        <v>763</v>
      </c>
      <c r="B160" t="s">
        <v>764</v>
      </c>
      <c r="C160">
        <v>3156</v>
      </c>
      <c r="D160">
        <f>5000 - C160</f>
        <v>1844</v>
      </c>
      <c r="E160">
        <f>IF(C160 &lt; 5000, 500 - MOD(C160, 500), "-")</f>
        <v>344</v>
      </c>
    </row>
    <row r="161" spans="1:5" x14ac:dyDescent="0.25">
      <c r="A161" t="s">
        <v>967</v>
      </c>
      <c r="B161" t="s">
        <v>968</v>
      </c>
      <c r="C161">
        <v>656</v>
      </c>
      <c r="D161">
        <f>5000 - C161</f>
        <v>4344</v>
      </c>
      <c r="E161">
        <f>IF(C161 &lt; 5000, 500 - MOD(C161, 500), "-")</f>
        <v>344</v>
      </c>
    </row>
    <row r="162" spans="1:5" x14ac:dyDescent="0.25">
      <c r="A162" t="s">
        <v>1036</v>
      </c>
      <c r="B162" t="s">
        <v>1037</v>
      </c>
      <c r="C162">
        <v>1154</v>
      </c>
      <c r="D162">
        <f>5000 - C162</f>
        <v>3846</v>
      </c>
      <c r="E162">
        <f>IF(C162 &lt; 5000, 500 - MOD(C162, 500), "-")</f>
        <v>346</v>
      </c>
    </row>
    <row r="163" spans="1:5" x14ac:dyDescent="0.25">
      <c r="A163" t="s">
        <v>216</v>
      </c>
      <c r="B163" t="s">
        <v>217</v>
      </c>
      <c r="C163">
        <v>1650</v>
      </c>
      <c r="D163">
        <f>5000 - C163</f>
        <v>3350</v>
      </c>
      <c r="E163">
        <f>IF(C163 &lt; 5000, 500 - MOD(C163, 500), "-")</f>
        <v>350</v>
      </c>
    </row>
    <row r="164" spans="1:5" x14ac:dyDescent="0.25">
      <c r="A164" t="s">
        <v>477</v>
      </c>
      <c r="B164" t="s">
        <v>478</v>
      </c>
      <c r="C164">
        <v>649</v>
      </c>
      <c r="D164">
        <f>5000 - C164</f>
        <v>4351</v>
      </c>
      <c r="E164">
        <f>IF(C164 &lt; 5000, 500 - MOD(C164, 500), "-")</f>
        <v>351</v>
      </c>
    </row>
    <row r="165" spans="1:5" x14ac:dyDescent="0.25">
      <c r="A165" t="s">
        <v>435</v>
      </c>
      <c r="B165" t="s">
        <v>436</v>
      </c>
      <c r="C165">
        <v>646</v>
      </c>
      <c r="D165">
        <f>5000 - C165</f>
        <v>4354</v>
      </c>
      <c r="E165">
        <f>IF(C165 &lt; 5000, 500 - MOD(C165, 500), "-")</f>
        <v>354</v>
      </c>
    </row>
    <row r="166" spans="1:5" x14ac:dyDescent="0.25">
      <c r="A166" t="s">
        <v>20</v>
      </c>
      <c r="B166" t="s">
        <v>8</v>
      </c>
      <c r="C166">
        <v>1643</v>
      </c>
      <c r="D166">
        <f>5000 - C166</f>
        <v>3357</v>
      </c>
      <c r="E166">
        <f>IF(C166 &lt; 5000, 500 - MOD(C166, 500), "-")</f>
        <v>357</v>
      </c>
    </row>
    <row r="167" spans="1:5" x14ac:dyDescent="0.25">
      <c r="A167" t="s">
        <v>602</v>
      </c>
      <c r="B167" t="s">
        <v>603</v>
      </c>
      <c r="C167">
        <v>643</v>
      </c>
      <c r="D167">
        <f>5000 - C167</f>
        <v>4357</v>
      </c>
      <c r="E167">
        <f>IF(C167 &lt; 5000, 500 - MOD(C167, 500), "-")</f>
        <v>357</v>
      </c>
    </row>
    <row r="168" spans="1:5" x14ac:dyDescent="0.25">
      <c r="A168" t="s">
        <v>1050</v>
      </c>
      <c r="B168" t="s">
        <v>1051</v>
      </c>
      <c r="C168">
        <v>1639</v>
      </c>
      <c r="D168">
        <f>5000 - C168</f>
        <v>3361</v>
      </c>
      <c r="E168">
        <f>IF(C168 &lt; 5000, 500 - MOD(C168, 500), "-")</f>
        <v>361</v>
      </c>
    </row>
    <row r="169" spans="1:5" x14ac:dyDescent="0.25">
      <c r="A169" t="s">
        <v>336</v>
      </c>
      <c r="B169" t="s">
        <v>95</v>
      </c>
      <c r="C169">
        <v>3633</v>
      </c>
      <c r="D169">
        <f>5000 - C169</f>
        <v>1367</v>
      </c>
      <c r="E169">
        <f>IF(C169 &lt; 5000, 500 - MOD(C169, 500), "-")</f>
        <v>367</v>
      </c>
    </row>
    <row r="170" spans="1:5" x14ac:dyDescent="0.25">
      <c r="A170" t="s">
        <v>372</v>
      </c>
      <c r="B170" t="s">
        <v>373</v>
      </c>
      <c r="C170">
        <v>1129</v>
      </c>
      <c r="D170">
        <f>5000 - C170</f>
        <v>3871</v>
      </c>
      <c r="E170">
        <f>IF(C170 &lt; 5000, 500 - MOD(C170, 500), "-")</f>
        <v>371</v>
      </c>
    </row>
    <row r="171" spans="1:5" x14ac:dyDescent="0.25">
      <c r="A171" t="s">
        <v>659</v>
      </c>
      <c r="B171" t="s">
        <v>660</v>
      </c>
      <c r="C171">
        <v>626</v>
      </c>
      <c r="D171">
        <f>5000 - C171</f>
        <v>4374</v>
      </c>
      <c r="E171">
        <f>IF(C171 &lt; 5000, 500 - MOD(C171, 500), "-")</f>
        <v>374</v>
      </c>
    </row>
    <row r="172" spans="1:5" x14ac:dyDescent="0.25">
      <c r="A172" t="s">
        <v>932</v>
      </c>
      <c r="B172" t="s">
        <v>933</v>
      </c>
      <c r="C172">
        <v>1124</v>
      </c>
      <c r="D172">
        <f>5000 - C172</f>
        <v>3876</v>
      </c>
      <c r="E172">
        <f>IF(C172 &lt; 5000, 500 - MOD(C172, 500), "-")</f>
        <v>376</v>
      </c>
    </row>
    <row r="173" spans="1:5" x14ac:dyDescent="0.25">
      <c r="A173" t="s">
        <v>663</v>
      </c>
      <c r="B173" t="s">
        <v>664</v>
      </c>
      <c r="C173">
        <v>1123</v>
      </c>
      <c r="D173">
        <f>5000 - C173</f>
        <v>3877</v>
      </c>
      <c r="E173">
        <f>IF(C173 &lt; 5000, 500 - MOD(C173, 500), "-")</f>
        <v>377</v>
      </c>
    </row>
    <row r="174" spans="1:5" x14ac:dyDescent="0.25">
      <c r="A174" t="s">
        <v>214</v>
      </c>
      <c r="B174" t="s">
        <v>215</v>
      </c>
      <c r="C174">
        <v>622</v>
      </c>
      <c r="D174">
        <f>5000 - C174</f>
        <v>4378</v>
      </c>
      <c r="E174">
        <f>IF(C174 &lt; 5000, 500 - MOD(C174, 500), "-")</f>
        <v>378</v>
      </c>
    </row>
    <row r="175" spans="1:5" x14ac:dyDescent="0.25">
      <c r="A175" t="s">
        <v>521</v>
      </c>
      <c r="B175" t="s">
        <v>522</v>
      </c>
      <c r="C175">
        <v>621</v>
      </c>
      <c r="D175">
        <f>5000 - C175</f>
        <v>4379</v>
      </c>
      <c r="E175">
        <f>IF(C175 &lt; 5000, 500 - MOD(C175, 500), "-")</f>
        <v>379</v>
      </c>
    </row>
    <row r="176" spans="1:5" x14ac:dyDescent="0.25">
      <c r="A176" t="s">
        <v>565</v>
      </c>
      <c r="B176" t="s">
        <v>566</v>
      </c>
      <c r="C176">
        <v>1120</v>
      </c>
      <c r="D176">
        <f>5000 - C176</f>
        <v>3880</v>
      </c>
      <c r="E176">
        <f>IF(C176 &lt; 5000, 500 - MOD(C176, 500), "-")</f>
        <v>380</v>
      </c>
    </row>
    <row r="177" spans="1:5" x14ac:dyDescent="0.25">
      <c r="A177" t="s">
        <v>182</v>
      </c>
      <c r="B177" t="s">
        <v>183</v>
      </c>
      <c r="C177">
        <v>2118</v>
      </c>
      <c r="D177">
        <f>5000 - C177</f>
        <v>2882</v>
      </c>
      <c r="E177">
        <f>IF(C177 &lt; 5000, 500 - MOD(C177, 500), "-")</f>
        <v>382</v>
      </c>
    </row>
    <row r="178" spans="1:5" x14ac:dyDescent="0.25">
      <c r="A178" t="s">
        <v>1020</v>
      </c>
      <c r="B178" t="s">
        <v>1021</v>
      </c>
      <c r="C178">
        <v>618</v>
      </c>
      <c r="D178">
        <f>5000 - C178</f>
        <v>4382</v>
      </c>
      <c r="E178">
        <f>IF(C178 &lt; 5000, 500 - MOD(C178, 500), "-")</f>
        <v>382</v>
      </c>
    </row>
    <row r="179" spans="1:5" x14ac:dyDescent="0.25">
      <c r="A179" t="s">
        <v>115</v>
      </c>
      <c r="B179" t="s">
        <v>93</v>
      </c>
      <c r="C179">
        <v>1116</v>
      </c>
      <c r="D179">
        <f>5000 - C179</f>
        <v>3884</v>
      </c>
      <c r="E179">
        <f>IF(C179 &lt; 5000, 500 - MOD(C179, 500), "-")</f>
        <v>384</v>
      </c>
    </row>
    <row r="180" spans="1:5" x14ac:dyDescent="0.25">
      <c r="A180" t="s">
        <v>915</v>
      </c>
      <c r="B180" t="s">
        <v>916</v>
      </c>
      <c r="C180">
        <v>1611</v>
      </c>
      <c r="D180">
        <f>5000 - C180</f>
        <v>3389</v>
      </c>
      <c r="E180">
        <f>IF(C180 &lt; 5000, 500 - MOD(C180, 500), "-")</f>
        <v>389</v>
      </c>
    </row>
    <row r="181" spans="1:5" x14ac:dyDescent="0.25">
      <c r="A181" t="s">
        <v>34</v>
      </c>
      <c r="B181" t="s">
        <v>17</v>
      </c>
      <c r="C181">
        <v>606</v>
      </c>
      <c r="D181">
        <f>5000 - C181</f>
        <v>4394</v>
      </c>
      <c r="E181">
        <f>IF(C181 &lt; 5000, 500 - MOD(C181, 500), "-")</f>
        <v>394</v>
      </c>
    </row>
    <row r="182" spans="1:5" x14ac:dyDescent="0.25">
      <c r="A182" t="s">
        <v>133</v>
      </c>
      <c r="B182" t="s">
        <v>134</v>
      </c>
      <c r="C182">
        <v>1605</v>
      </c>
      <c r="D182">
        <f>5000 - C182</f>
        <v>3395</v>
      </c>
      <c r="E182">
        <f>IF(C182 &lt; 5000, 500 - MOD(C182, 500), "-")</f>
        <v>395</v>
      </c>
    </row>
    <row r="183" spans="1:5" x14ac:dyDescent="0.25">
      <c r="A183" t="s">
        <v>1081</v>
      </c>
      <c r="B183" t="s">
        <v>1082</v>
      </c>
      <c r="C183">
        <v>605</v>
      </c>
      <c r="D183">
        <f>5000 - C183</f>
        <v>4395</v>
      </c>
      <c r="E183">
        <f>IF(C183 &lt; 5000, 500 - MOD(C183, 500), "-")</f>
        <v>395</v>
      </c>
    </row>
    <row r="184" spans="1:5" x14ac:dyDescent="0.25">
      <c r="A184" t="s">
        <v>316</v>
      </c>
      <c r="B184" t="s">
        <v>317</v>
      </c>
      <c r="C184">
        <v>4596</v>
      </c>
      <c r="D184">
        <f>5000 - C184</f>
        <v>404</v>
      </c>
      <c r="E184">
        <f>IF(C184 &lt; 5000, 500 - MOD(C184, 500), "-")</f>
        <v>404</v>
      </c>
    </row>
    <row r="185" spans="1:5" x14ac:dyDescent="0.25">
      <c r="A185" t="s">
        <v>956</v>
      </c>
      <c r="B185" t="s">
        <v>957</v>
      </c>
      <c r="C185">
        <v>1096</v>
      </c>
      <c r="D185">
        <f>5000 - C185</f>
        <v>3904</v>
      </c>
      <c r="E185">
        <f>IF(C185 &lt; 5000, 500 - MOD(C185, 500), "-")</f>
        <v>404</v>
      </c>
    </row>
    <row r="186" spans="1:5" x14ac:dyDescent="0.25">
      <c r="A186" t="s">
        <v>721</v>
      </c>
      <c r="B186" t="s">
        <v>365</v>
      </c>
      <c r="C186">
        <v>1593</v>
      </c>
      <c r="D186">
        <f>5000 - C186</f>
        <v>3407</v>
      </c>
      <c r="E186">
        <f>IF(C186 &lt; 5000, 500 - MOD(C186, 500), "-")</f>
        <v>407</v>
      </c>
    </row>
    <row r="187" spans="1:5" x14ac:dyDescent="0.25">
      <c r="A187" t="s">
        <v>1250</v>
      </c>
      <c r="B187" t="s">
        <v>975</v>
      </c>
      <c r="C187">
        <v>85</v>
      </c>
      <c r="D187">
        <f>5000 - C187</f>
        <v>4915</v>
      </c>
      <c r="E187">
        <f>IF(C187 &lt; 5000, 500 - MOD(C187, 500), "-")</f>
        <v>415</v>
      </c>
    </row>
    <row r="188" spans="1:5" x14ac:dyDescent="0.25">
      <c r="A188" t="s">
        <v>714</v>
      </c>
      <c r="B188" t="s">
        <v>474</v>
      </c>
      <c r="C188">
        <v>3076</v>
      </c>
      <c r="D188">
        <f>5000 - C188</f>
        <v>1924</v>
      </c>
      <c r="E188">
        <f>IF(C188 &lt; 5000, 500 - MOD(C188, 500), "-")</f>
        <v>424</v>
      </c>
    </row>
    <row r="189" spans="1:5" x14ac:dyDescent="0.25">
      <c r="A189" t="s">
        <v>683</v>
      </c>
      <c r="B189" t="s">
        <v>684</v>
      </c>
      <c r="C189">
        <v>1073</v>
      </c>
      <c r="D189">
        <f>5000 - C189</f>
        <v>3927</v>
      </c>
      <c r="E189">
        <f>IF(C189 &lt; 5000, 500 - MOD(C189, 500), "-")</f>
        <v>427</v>
      </c>
    </row>
    <row r="190" spans="1:5" x14ac:dyDescent="0.25">
      <c r="A190" t="s">
        <v>719</v>
      </c>
      <c r="B190" t="s">
        <v>720</v>
      </c>
      <c r="C190">
        <v>2069</v>
      </c>
      <c r="D190">
        <f>5000 - C190</f>
        <v>2931</v>
      </c>
      <c r="E190">
        <f>IF(C190 &lt; 5000, 500 - MOD(C190, 500), "-")</f>
        <v>431</v>
      </c>
    </row>
    <row r="191" spans="1:5" x14ac:dyDescent="0.25">
      <c r="A191" t="s">
        <v>1040</v>
      </c>
      <c r="B191" t="s">
        <v>1041</v>
      </c>
      <c r="C191">
        <v>567</v>
      </c>
      <c r="D191">
        <f>5000 - C191</f>
        <v>4433</v>
      </c>
      <c r="E191">
        <f>IF(C191 &lt; 5000, 500 - MOD(C191, 500), "-")</f>
        <v>433</v>
      </c>
    </row>
    <row r="192" spans="1:5" x14ac:dyDescent="0.25">
      <c r="A192" t="s">
        <v>440</v>
      </c>
      <c r="B192" t="s">
        <v>441</v>
      </c>
      <c r="C192">
        <v>1066</v>
      </c>
      <c r="D192">
        <f>5000 - C192</f>
        <v>3934</v>
      </c>
      <c r="E192">
        <f>IF(C192 &lt; 5000, 500 - MOD(C192, 500), "-")</f>
        <v>434</v>
      </c>
    </row>
    <row r="193" spans="1:5" x14ac:dyDescent="0.25">
      <c r="A193" t="s">
        <v>48</v>
      </c>
      <c r="B193" t="s">
        <v>49</v>
      </c>
      <c r="C193">
        <v>4563</v>
      </c>
      <c r="D193">
        <f>5000 - C193</f>
        <v>437</v>
      </c>
      <c r="E193">
        <f>IF(C193 &lt; 5000, 500 - MOD(C193, 500), "-")</f>
        <v>437</v>
      </c>
    </row>
    <row r="194" spans="1:5" x14ac:dyDescent="0.25">
      <c r="A194" t="s">
        <v>1125</v>
      </c>
      <c r="B194" t="s">
        <v>645</v>
      </c>
      <c r="C194">
        <v>562</v>
      </c>
      <c r="D194">
        <f>5000 - C194</f>
        <v>4438</v>
      </c>
      <c r="E194">
        <f>IF(C194 &lt; 5000, 500 - MOD(C194, 500), "-")</f>
        <v>438</v>
      </c>
    </row>
    <row r="195" spans="1:5" x14ac:dyDescent="0.25">
      <c r="A195" t="s">
        <v>107</v>
      </c>
      <c r="B195" t="s">
        <v>108</v>
      </c>
      <c r="C195">
        <v>562</v>
      </c>
      <c r="D195">
        <f>5000 - C195</f>
        <v>4438</v>
      </c>
      <c r="E195">
        <f>IF(C195 &lt; 5000, 500 - MOD(C195, 500), "-")</f>
        <v>438</v>
      </c>
    </row>
    <row r="196" spans="1:5" x14ac:dyDescent="0.25">
      <c r="A196" t="s">
        <v>442</v>
      </c>
      <c r="B196" t="s">
        <v>443</v>
      </c>
      <c r="C196">
        <v>1557</v>
      </c>
      <c r="D196">
        <f>5000 - C196</f>
        <v>3443</v>
      </c>
      <c r="E196">
        <f>IF(C196 &lt; 5000, 500 - MOD(C196, 500), "-")</f>
        <v>443</v>
      </c>
    </row>
    <row r="197" spans="1:5" x14ac:dyDescent="0.25">
      <c r="A197" t="s">
        <v>351</v>
      </c>
      <c r="B197" t="s">
        <v>352</v>
      </c>
      <c r="C197">
        <v>1055</v>
      </c>
      <c r="D197">
        <f>5000 - C197</f>
        <v>3945</v>
      </c>
      <c r="E197">
        <f>IF(C197 &lt; 5000, 500 - MOD(C197, 500), "-")</f>
        <v>445</v>
      </c>
    </row>
    <row r="198" spans="1:5" x14ac:dyDescent="0.25">
      <c r="A198" t="s">
        <v>233</v>
      </c>
      <c r="B198" t="s">
        <v>234</v>
      </c>
      <c r="C198">
        <v>4049</v>
      </c>
      <c r="D198">
        <f>5000 - C198</f>
        <v>951</v>
      </c>
      <c r="E198">
        <f>IF(C198 &lt; 5000, 500 - MOD(C198, 500), "-")</f>
        <v>451</v>
      </c>
    </row>
    <row r="199" spans="1:5" x14ac:dyDescent="0.25">
      <c r="A199" t="s">
        <v>311</v>
      </c>
      <c r="B199" t="s">
        <v>312</v>
      </c>
      <c r="C199">
        <v>2548</v>
      </c>
      <c r="D199">
        <f>5000 - C199</f>
        <v>2452</v>
      </c>
      <c r="E199">
        <f>IF(C199 &lt; 5000, 500 - MOD(C199, 500), "-")</f>
        <v>452</v>
      </c>
    </row>
    <row r="200" spans="1:5" x14ac:dyDescent="0.25">
      <c r="A200" t="s">
        <v>144</v>
      </c>
      <c r="B200" t="s">
        <v>145</v>
      </c>
      <c r="C200">
        <v>1547</v>
      </c>
      <c r="D200">
        <f>5000 - C200</f>
        <v>3453</v>
      </c>
      <c r="E200">
        <f>IF(C200 &lt; 5000, 500 - MOD(C200, 500), "-")</f>
        <v>453</v>
      </c>
    </row>
    <row r="201" spans="1:5" x14ac:dyDescent="0.25">
      <c r="A201" t="s">
        <v>837</v>
      </c>
      <c r="B201" t="s">
        <v>838</v>
      </c>
      <c r="C201">
        <v>1043</v>
      </c>
      <c r="D201">
        <f>5000 - C201</f>
        <v>3957</v>
      </c>
      <c r="E201">
        <f>IF(C201 &lt; 5000, 500 - MOD(C201, 500), "-")</f>
        <v>457</v>
      </c>
    </row>
    <row r="202" spans="1:5" x14ac:dyDescent="0.25">
      <c r="A202" t="s">
        <v>592</v>
      </c>
      <c r="B202" t="s">
        <v>593</v>
      </c>
      <c r="C202">
        <v>543</v>
      </c>
      <c r="D202">
        <f>5000 - C202</f>
        <v>4457</v>
      </c>
      <c r="E202">
        <f>IF(C202 &lt; 5000, 500 - MOD(C202, 500), "-")</f>
        <v>457</v>
      </c>
    </row>
    <row r="203" spans="1:5" x14ac:dyDescent="0.25">
      <c r="A203" t="s">
        <v>28</v>
      </c>
      <c r="B203" t="s">
        <v>11</v>
      </c>
      <c r="C203">
        <v>541</v>
      </c>
      <c r="D203">
        <f>5000 - C203</f>
        <v>4459</v>
      </c>
      <c r="E203">
        <f>IF(C203 &lt; 5000, 500 - MOD(C203, 500), "-")</f>
        <v>459</v>
      </c>
    </row>
    <row r="204" spans="1:5" x14ac:dyDescent="0.25">
      <c r="A204" t="s">
        <v>971</v>
      </c>
      <c r="B204" t="s">
        <v>95</v>
      </c>
      <c r="C204">
        <v>1039</v>
      </c>
      <c r="D204">
        <f>5000 - C204</f>
        <v>3961</v>
      </c>
      <c r="E204">
        <f>IF(C204 &lt; 5000, 500 - MOD(C204, 500), "-")</f>
        <v>461</v>
      </c>
    </row>
    <row r="205" spans="1:5" x14ac:dyDescent="0.25">
      <c r="A205" t="s">
        <v>1101</v>
      </c>
      <c r="B205" t="s">
        <v>1102</v>
      </c>
      <c r="C205">
        <v>536</v>
      </c>
      <c r="D205">
        <f>5000 - C205</f>
        <v>4464</v>
      </c>
      <c r="E205">
        <f>IF(C205 &lt; 5000, 500 - MOD(C205, 500), "-")</f>
        <v>464</v>
      </c>
    </row>
    <row r="206" spans="1:5" x14ac:dyDescent="0.25">
      <c r="A206" t="s">
        <v>60</v>
      </c>
      <c r="B206" t="s">
        <v>61</v>
      </c>
      <c r="C206">
        <v>1535</v>
      </c>
      <c r="D206">
        <f>5000 - C206</f>
        <v>3465</v>
      </c>
      <c r="E206">
        <f>IF(C206 &lt; 5000, 500 - MOD(C206, 500), "-")</f>
        <v>465</v>
      </c>
    </row>
    <row r="207" spans="1:5" x14ac:dyDescent="0.25">
      <c r="A207" t="s">
        <v>657</v>
      </c>
      <c r="B207" t="s">
        <v>658</v>
      </c>
      <c r="C207">
        <v>1033</v>
      </c>
      <c r="D207">
        <f>5000 - C207</f>
        <v>3967</v>
      </c>
      <c r="E207">
        <f>IF(C207 &lt; 5000, 500 - MOD(C207, 500), "-")</f>
        <v>467</v>
      </c>
    </row>
    <row r="208" spans="1:5" x14ac:dyDescent="0.25">
      <c r="A208" t="s">
        <v>1024</v>
      </c>
      <c r="B208" t="s">
        <v>1025</v>
      </c>
      <c r="C208">
        <v>533</v>
      </c>
      <c r="D208">
        <f>5000 - C208</f>
        <v>4467</v>
      </c>
      <c r="E208">
        <f>IF(C208 &lt; 5000, 500 - MOD(C208, 500), "-")</f>
        <v>467</v>
      </c>
    </row>
    <row r="209" spans="1:5" x14ac:dyDescent="0.25">
      <c r="A209" t="s">
        <v>50</v>
      </c>
      <c r="B209" t="s">
        <v>51</v>
      </c>
      <c r="C209">
        <v>1029</v>
      </c>
      <c r="D209">
        <f>5000 - C209</f>
        <v>3971</v>
      </c>
      <c r="E209">
        <f>IF(C209 &lt; 5000, 500 - MOD(C209, 500), "-")</f>
        <v>471</v>
      </c>
    </row>
    <row r="210" spans="1:5" x14ac:dyDescent="0.25">
      <c r="A210" t="s">
        <v>64</v>
      </c>
      <c r="B210" t="s">
        <v>65</v>
      </c>
      <c r="C210">
        <v>1528</v>
      </c>
      <c r="D210">
        <f>5000 - C210</f>
        <v>3472</v>
      </c>
      <c r="E210">
        <f>IF(C210 &lt; 5000, 500 - MOD(C210, 500), "-")</f>
        <v>472</v>
      </c>
    </row>
    <row r="211" spans="1:5" x14ac:dyDescent="0.25">
      <c r="A211" t="s">
        <v>374</v>
      </c>
      <c r="B211" t="s">
        <v>53</v>
      </c>
      <c r="C211">
        <v>1527</v>
      </c>
      <c r="D211">
        <f>5000 - C211</f>
        <v>3473</v>
      </c>
      <c r="E211">
        <f>IF(C211 &lt; 5000, 500 - MOD(C211, 500), "-")</f>
        <v>473</v>
      </c>
    </row>
    <row r="212" spans="1:5" x14ac:dyDescent="0.25">
      <c r="A212" t="s">
        <v>66</v>
      </c>
      <c r="B212" t="s">
        <v>67</v>
      </c>
      <c r="C212">
        <v>1025</v>
      </c>
      <c r="D212">
        <f>5000 - C212</f>
        <v>3975</v>
      </c>
      <c r="E212">
        <f>IF(C212 &lt; 5000, 500 - MOD(C212, 500), "-")</f>
        <v>475</v>
      </c>
    </row>
    <row r="213" spans="1:5" x14ac:dyDescent="0.25">
      <c r="A213" t="s">
        <v>125</v>
      </c>
      <c r="B213" t="s">
        <v>126</v>
      </c>
      <c r="C213">
        <v>523</v>
      </c>
      <c r="D213">
        <f>5000 - C213</f>
        <v>4477</v>
      </c>
      <c r="E213">
        <f>IF(C213 &lt; 5000, 500 - MOD(C213, 500), "-")</f>
        <v>477</v>
      </c>
    </row>
    <row r="214" spans="1:5" x14ac:dyDescent="0.25">
      <c r="A214" t="s">
        <v>1143</v>
      </c>
      <c r="B214" t="s">
        <v>1144</v>
      </c>
      <c r="C214">
        <v>1022</v>
      </c>
      <c r="D214">
        <f>5000 - C214</f>
        <v>3978</v>
      </c>
      <c r="E214">
        <f>IF(C214 &lt; 5000, 500 - MOD(C214, 500), "-")</f>
        <v>478</v>
      </c>
    </row>
    <row r="215" spans="1:5" x14ac:dyDescent="0.25">
      <c r="A215" t="s">
        <v>23</v>
      </c>
      <c r="B215" t="s">
        <v>4</v>
      </c>
      <c r="C215">
        <v>2519</v>
      </c>
      <c r="D215">
        <f>5000 - C215</f>
        <v>2481</v>
      </c>
      <c r="E215">
        <f>IF(C215 &lt; 5000, 500 - MOD(C215, 500), "-")</f>
        <v>481</v>
      </c>
    </row>
    <row r="216" spans="1:5" x14ac:dyDescent="0.25">
      <c r="A216" t="s">
        <v>116</v>
      </c>
      <c r="B216" t="s">
        <v>117</v>
      </c>
      <c r="C216">
        <v>518</v>
      </c>
      <c r="D216">
        <f>5000 - C216</f>
        <v>4482</v>
      </c>
      <c r="E216">
        <f>IF(C216 &lt; 5000, 500 - MOD(C216, 500), "-")</f>
        <v>482</v>
      </c>
    </row>
    <row r="217" spans="1:5" x14ac:dyDescent="0.25">
      <c r="A217" t="s">
        <v>635</v>
      </c>
      <c r="B217" t="s">
        <v>636</v>
      </c>
      <c r="C217">
        <v>3017</v>
      </c>
      <c r="D217">
        <f>5000 - C217</f>
        <v>1983</v>
      </c>
      <c r="E217">
        <f>IF(C217 &lt; 5000, 500 - MOD(C217, 500), "-")</f>
        <v>483</v>
      </c>
    </row>
    <row r="218" spans="1:5" x14ac:dyDescent="0.25">
      <c r="A218" t="s">
        <v>103</v>
      </c>
      <c r="B218" t="s">
        <v>104</v>
      </c>
      <c r="C218">
        <v>513</v>
      </c>
      <c r="D218">
        <f>5000 - C218</f>
        <v>4487</v>
      </c>
      <c r="E218">
        <f>IF(C218 &lt; 5000, 500 - MOD(C218, 500), "-")</f>
        <v>487</v>
      </c>
    </row>
    <row r="219" spans="1:5" x14ac:dyDescent="0.25">
      <c r="A219" t="s">
        <v>1055</v>
      </c>
      <c r="B219" t="s">
        <v>1056</v>
      </c>
      <c r="C219">
        <v>512</v>
      </c>
      <c r="D219">
        <f>5000 - C219</f>
        <v>4488</v>
      </c>
      <c r="E219">
        <f>IF(C219 &lt; 5000, 500 - MOD(C219, 500), "-")</f>
        <v>488</v>
      </c>
    </row>
    <row r="220" spans="1:5" x14ac:dyDescent="0.25">
      <c r="A220" t="s">
        <v>519</v>
      </c>
      <c r="B220" t="s">
        <v>520</v>
      </c>
      <c r="C220">
        <v>3010</v>
      </c>
      <c r="D220">
        <f>5000 - C220</f>
        <v>1990</v>
      </c>
      <c r="E220">
        <f>IF(C220 &lt; 5000, 500 - MOD(C220, 500), "-")</f>
        <v>490</v>
      </c>
    </row>
    <row r="221" spans="1:5" x14ac:dyDescent="0.25">
      <c r="A221" t="s">
        <v>362</v>
      </c>
      <c r="B221" t="s">
        <v>363</v>
      </c>
      <c r="C221">
        <v>1510</v>
      </c>
      <c r="D221">
        <f>5000 - C221</f>
        <v>3490</v>
      </c>
      <c r="E221">
        <f>IF(C221 &lt; 5000, 500 - MOD(C221, 500), "-")</f>
        <v>490</v>
      </c>
    </row>
    <row r="222" spans="1:5" x14ac:dyDescent="0.25">
      <c r="A222" t="s">
        <v>940</v>
      </c>
      <c r="B222" t="s">
        <v>941</v>
      </c>
      <c r="C222">
        <v>1006</v>
      </c>
      <c r="D222">
        <f>5000 - C222</f>
        <v>3994</v>
      </c>
      <c r="E222">
        <f>IF(C222 &lt; 5000, 500 - MOD(C222, 500), "-")</f>
        <v>494</v>
      </c>
    </row>
    <row r="223" spans="1:5" x14ac:dyDescent="0.25">
      <c r="A223" t="s">
        <v>1038</v>
      </c>
      <c r="B223" t="s">
        <v>1039</v>
      </c>
      <c r="C223">
        <v>1005</v>
      </c>
      <c r="D223">
        <f>5000 - C223</f>
        <v>3995</v>
      </c>
      <c r="E223">
        <f>IF(C223 &lt; 5000, 500 - MOD(C223, 500), "-")</f>
        <v>495</v>
      </c>
    </row>
    <row r="224" spans="1:5" x14ac:dyDescent="0.25">
      <c r="A224" t="s">
        <v>978</v>
      </c>
      <c r="B224" t="s">
        <v>3</v>
      </c>
      <c r="C224">
        <v>1001</v>
      </c>
      <c r="D224">
        <f>5000 - C224</f>
        <v>3999</v>
      </c>
      <c r="E224">
        <f>IF(C224 &lt; 5000, 500 - MOD(C224, 500), "-")</f>
        <v>499</v>
      </c>
    </row>
    <row r="225" spans="1:5" x14ac:dyDescent="0.25">
      <c r="A225" t="s">
        <v>83</v>
      </c>
      <c r="B225" t="s">
        <v>84</v>
      </c>
      <c r="C225">
        <v>501</v>
      </c>
      <c r="D225">
        <f>5000 - C225</f>
        <v>4499</v>
      </c>
      <c r="E225">
        <f>IF(C225 &lt; 5000, 500 - MOD(C225, 500), "-")</f>
        <v>499</v>
      </c>
    </row>
    <row r="226" spans="1:5" x14ac:dyDescent="0.25">
      <c r="A226" t="s">
        <v>587</v>
      </c>
      <c r="B226" t="s">
        <v>588</v>
      </c>
      <c r="C226">
        <v>5000</v>
      </c>
      <c r="D226">
        <f>5000 - C226</f>
        <v>0</v>
      </c>
      <c r="E226" t="str">
        <f>IF(C226 &lt; 5000, 500 - MOD(C226, 500), "-")</f>
        <v>-</v>
      </c>
    </row>
    <row r="227" spans="1:5" x14ac:dyDescent="0.25">
      <c r="A227" t="s">
        <v>123</v>
      </c>
      <c r="B227" t="s">
        <v>124</v>
      </c>
      <c r="C227">
        <v>5000</v>
      </c>
      <c r="D227">
        <f>5000 - C227</f>
        <v>0</v>
      </c>
      <c r="E227" t="str">
        <f>IF(C227 &lt; 5000, 500 - MOD(C227, 500), "-")</f>
        <v>-</v>
      </c>
    </row>
  </sheetData>
  <autoFilter ref="A1:E227" xr:uid="{00000000-0009-0000-0000-000001000000}">
    <sortState ref="A2:E227">
      <sortCondition ref="E2:E77"/>
      <sortCondition ref="D2:D77"/>
      <sortCondition ref="B2:B77"/>
    </sortState>
  </autoFilter>
  <sortState ref="A2:E77">
    <sortCondition ref="E2:E77"/>
    <sortCondition ref="B2:B77"/>
  </sortState>
  <conditionalFormatting sqref="A3:E1048576 B2:E2">
    <cfRule type="expression" dxfId="12" priority="6">
      <formula>AND($D2=0, $D2 &lt;&gt; "")</formula>
    </cfRule>
  </conditionalFormatting>
  <conditionalFormatting sqref="A78:B80">
    <cfRule type="expression" dxfId="11" priority="1">
      <formula>$F78="-"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B0557-0A22-4878-A7C4-ADC79F22249D}">
  <dimension ref="A1:F227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6" width="16.7109375" customWidth="1"/>
  </cols>
  <sheetData>
    <row r="1" spans="1:6" x14ac:dyDescent="0.25">
      <c r="A1" t="s">
        <v>19</v>
      </c>
      <c r="B1" t="s">
        <v>0</v>
      </c>
      <c r="C1" t="s">
        <v>1150</v>
      </c>
      <c r="D1" t="s">
        <v>122</v>
      </c>
      <c r="E1" t="s">
        <v>1366</v>
      </c>
      <c r="F1" t="s">
        <v>1145</v>
      </c>
    </row>
    <row r="2" spans="1:6" x14ac:dyDescent="0.25">
      <c r="A2" t="s">
        <v>83</v>
      </c>
      <c r="B2" t="s">
        <v>84</v>
      </c>
      <c r="C2">
        <v>40</v>
      </c>
      <c r="D2">
        <v>0</v>
      </c>
      <c r="E2">
        <v>5</v>
      </c>
      <c r="F2">
        <f>IF(D2&gt;E2,"?",IF(E2&gt;D2,E2-D2,"-"))</f>
        <v>5</v>
      </c>
    </row>
    <row r="3" spans="1:6" x14ac:dyDescent="0.25">
      <c r="A3" t="s">
        <v>30</v>
      </c>
      <c r="B3" t="s">
        <v>13</v>
      </c>
      <c r="C3">
        <v>10</v>
      </c>
      <c r="D3">
        <v>0</v>
      </c>
      <c r="E3">
        <v>10</v>
      </c>
      <c r="F3">
        <f t="shared" ref="F3:F66" si="0">IF(E3&gt;D3,E3-D3,"-")</f>
        <v>10</v>
      </c>
    </row>
    <row r="4" spans="1:6" x14ac:dyDescent="0.25">
      <c r="A4" t="s">
        <v>31</v>
      </c>
      <c r="B4" t="s">
        <v>14</v>
      </c>
      <c r="C4">
        <v>10</v>
      </c>
      <c r="D4">
        <v>0</v>
      </c>
      <c r="E4">
        <v>10</v>
      </c>
      <c r="F4">
        <f t="shared" si="0"/>
        <v>10</v>
      </c>
    </row>
    <row r="5" spans="1:6" x14ac:dyDescent="0.25">
      <c r="A5" t="s">
        <v>589</v>
      </c>
      <c r="B5" t="s">
        <v>590</v>
      </c>
      <c r="C5">
        <v>40</v>
      </c>
      <c r="D5">
        <v>0</v>
      </c>
      <c r="E5">
        <v>5</v>
      </c>
      <c r="F5">
        <f t="shared" si="0"/>
        <v>5</v>
      </c>
    </row>
    <row r="6" spans="1:6" x14ac:dyDescent="0.25">
      <c r="A6" t="s">
        <v>512</v>
      </c>
      <c r="B6" t="s">
        <v>960</v>
      </c>
      <c r="C6">
        <v>40</v>
      </c>
      <c r="D6">
        <v>0</v>
      </c>
      <c r="E6">
        <v>5</v>
      </c>
      <c r="F6">
        <f t="shared" si="0"/>
        <v>5</v>
      </c>
    </row>
    <row r="7" spans="1:6" x14ac:dyDescent="0.25">
      <c r="A7" t="s">
        <v>101</v>
      </c>
      <c r="B7" t="s">
        <v>102</v>
      </c>
      <c r="C7">
        <v>10</v>
      </c>
      <c r="D7">
        <v>0</v>
      </c>
      <c r="E7">
        <v>10</v>
      </c>
      <c r="F7">
        <f t="shared" si="0"/>
        <v>10</v>
      </c>
    </row>
    <row r="8" spans="1:6" x14ac:dyDescent="0.25">
      <c r="A8" t="s">
        <v>584</v>
      </c>
      <c r="B8" t="s">
        <v>585</v>
      </c>
      <c r="C8">
        <v>10</v>
      </c>
      <c r="D8">
        <v>0</v>
      </c>
      <c r="E8">
        <v>10</v>
      </c>
      <c r="F8">
        <f t="shared" si="0"/>
        <v>10</v>
      </c>
    </row>
    <row r="9" spans="1:6" x14ac:dyDescent="0.25">
      <c r="A9" t="s">
        <v>325</v>
      </c>
      <c r="B9" t="s">
        <v>326</v>
      </c>
      <c r="C9">
        <v>10</v>
      </c>
      <c r="D9">
        <v>0</v>
      </c>
      <c r="E9">
        <v>10</v>
      </c>
      <c r="F9">
        <f t="shared" si="0"/>
        <v>10</v>
      </c>
    </row>
    <row r="10" spans="1:6" x14ac:dyDescent="0.25">
      <c r="A10" t="s">
        <v>1115</v>
      </c>
      <c r="B10" t="s">
        <v>1116</v>
      </c>
      <c r="C10">
        <v>40</v>
      </c>
      <c r="D10">
        <v>0</v>
      </c>
      <c r="E10">
        <v>5</v>
      </c>
      <c r="F10">
        <f t="shared" si="0"/>
        <v>5</v>
      </c>
    </row>
    <row r="11" spans="1:6" x14ac:dyDescent="0.25">
      <c r="A11" t="s">
        <v>1356</v>
      </c>
      <c r="B11" t="s">
        <v>1357</v>
      </c>
      <c r="C11">
        <v>10</v>
      </c>
      <c r="D11">
        <v>0</v>
      </c>
      <c r="E11">
        <v>10</v>
      </c>
      <c r="F11">
        <f t="shared" si="0"/>
        <v>10</v>
      </c>
    </row>
    <row r="12" spans="1:6" x14ac:dyDescent="0.25">
      <c r="A12" t="s">
        <v>565</v>
      </c>
      <c r="B12" t="s">
        <v>566</v>
      </c>
      <c r="C12">
        <v>10</v>
      </c>
      <c r="D12">
        <v>0</v>
      </c>
      <c r="E12">
        <v>10</v>
      </c>
      <c r="F12">
        <f t="shared" si="0"/>
        <v>10</v>
      </c>
    </row>
    <row r="13" spans="1:6" x14ac:dyDescent="0.25">
      <c r="A13" t="s">
        <v>644</v>
      </c>
      <c r="B13" t="s">
        <v>645</v>
      </c>
      <c r="C13">
        <v>40</v>
      </c>
      <c r="D13">
        <v>0</v>
      </c>
      <c r="E13">
        <v>5</v>
      </c>
      <c r="F13">
        <f t="shared" si="0"/>
        <v>5</v>
      </c>
    </row>
    <row r="14" spans="1:6" x14ac:dyDescent="0.25">
      <c r="A14" t="s">
        <v>1191</v>
      </c>
      <c r="B14" t="s">
        <v>645</v>
      </c>
      <c r="C14">
        <v>10</v>
      </c>
      <c r="D14">
        <v>0</v>
      </c>
      <c r="E14">
        <v>10</v>
      </c>
      <c r="F14">
        <f t="shared" si="0"/>
        <v>10</v>
      </c>
    </row>
    <row r="15" spans="1:6" x14ac:dyDescent="0.25">
      <c r="A15" t="s">
        <v>1125</v>
      </c>
      <c r="B15" t="s">
        <v>645</v>
      </c>
      <c r="C15">
        <v>10</v>
      </c>
      <c r="D15">
        <v>0</v>
      </c>
      <c r="E15">
        <v>10</v>
      </c>
      <c r="F15">
        <f t="shared" si="0"/>
        <v>10</v>
      </c>
    </row>
    <row r="16" spans="1:6" x14ac:dyDescent="0.25">
      <c r="A16" t="s">
        <v>20</v>
      </c>
      <c r="B16" t="s">
        <v>8</v>
      </c>
      <c r="C16">
        <v>10</v>
      </c>
      <c r="D16">
        <v>0</v>
      </c>
      <c r="E16">
        <v>10</v>
      </c>
      <c r="F16">
        <f t="shared" si="0"/>
        <v>10</v>
      </c>
    </row>
    <row r="17" spans="1:6" x14ac:dyDescent="0.25">
      <c r="A17" t="s">
        <v>228</v>
      </c>
      <c r="B17" t="s">
        <v>229</v>
      </c>
      <c r="C17">
        <v>10</v>
      </c>
      <c r="D17">
        <v>0</v>
      </c>
      <c r="E17">
        <v>10</v>
      </c>
      <c r="F17">
        <f t="shared" si="0"/>
        <v>10</v>
      </c>
    </row>
    <row r="18" spans="1:6" x14ac:dyDescent="0.25">
      <c r="A18" t="s">
        <v>379</v>
      </c>
      <c r="B18" t="s">
        <v>380</v>
      </c>
      <c r="C18">
        <v>40</v>
      </c>
      <c r="D18">
        <v>0</v>
      </c>
      <c r="E18">
        <v>5</v>
      </c>
      <c r="F18">
        <f t="shared" si="0"/>
        <v>5</v>
      </c>
    </row>
    <row r="19" spans="1:6" x14ac:dyDescent="0.25">
      <c r="A19" t="s">
        <v>226</v>
      </c>
      <c r="B19" t="s">
        <v>227</v>
      </c>
      <c r="C19">
        <v>40</v>
      </c>
      <c r="D19">
        <v>0</v>
      </c>
      <c r="E19">
        <v>5</v>
      </c>
      <c r="F19">
        <f t="shared" si="0"/>
        <v>5</v>
      </c>
    </row>
    <row r="20" spans="1:6" x14ac:dyDescent="0.25">
      <c r="A20" t="s">
        <v>511</v>
      </c>
      <c r="B20" t="s">
        <v>512</v>
      </c>
      <c r="C20">
        <v>40</v>
      </c>
      <c r="D20">
        <v>0</v>
      </c>
      <c r="E20">
        <v>5</v>
      </c>
      <c r="F20">
        <f t="shared" si="0"/>
        <v>5</v>
      </c>
    </row>
    <row r="21" spans="1:6" x14ac:dyDescent="0.25">
      <c r="A21" t="s">
        <v>447</v>
      </c>
      <c r="B21" t="s">
        <v>448</v>
      </c>
      <c r="C21">
        <v>10</v>
      </c>
      <c r="D21">
        <v>0</v>
      </c>
      <c r="E21">
        <v>10</v>
      </c>
      <c r="F21">
        <f t="shared" si="0"/>
        <v>10</v>
      </c>
    </row>
    <row r="22" spans="1:6" x14ac:dyDescent="0.25">
      <c r="A22" t="s">
        <v>973</v>
      </c>
      <c r="B22" t="s">
        <v>555</v>
      </c>
      <c r="C22">
        <v>10</v>
      </c>
      <c r="D22">
        <v>0</v>
      </c>
      <c r="E22">
        <v>10</v>
      </c>
      <c r="F22">
        <f t="shared" si="0"/>
        <v>10</v>
      </c>
    </row>
    <row r="23" spans="1:6" x14ac:dyDescent="0.25">
      <c r="A23" t="s">
        <v>554</v>
      </c>
      <c r="B23" t="s">
        <v>555</v>
      </c>
      <c r="C23">
        <v>40</v>
      </c>
      <c r="D23">
        <v>0</v>
      </c>
      <c r="E23">
        <v>5</v>
      </c>
      <c r="F23">
        <f t="shared" si="0"/>
        <v>5</v>
      </c>
    </row>
    <row r="24" spans="1:6" x14ac:dyDescent="0.25">
      <c r="A24" t="s">
        <v>36</v>
      </c>
      <c r="B24" t="s">
        <v>37</v>
      </c>
      <c r="C24">
        <v>40</v>
      </c>
      <c r="D24">
        <v>0</v>
      </c>
      <c r="E24">
        <v>5</v>
      </c>
      <c r="F24">
        <f t="shared" si="0"/>
        <v>5</v>
      </c>
    </row>
    <row r="25" spans="1:6" x14ac:dyDescent="0.25">
      <c r="A25" t="s">
        <v>46</v>
      </c>
      <c r="B25" t="s">
        <v>47</v>
      </c>
      <c r="C25">
        <v>40</v>
      </c>
      <c r="D25">
        <v>0</v>
      </c>
      <c r="E25">
        <v>5</v>
      </c>
      <c r="F25">
        <f t="shared" si="0"/>
        <v>5</v>
      </c>
    </row>
    <row r="26" spans="1:6" x14ac:dyDescent="0.25">
      <c r="A26" t="s">
        <v>1213</v>
      </c>
      <c r="B26" t="s">
        <v>47</v>
      </c>
      <c r="C26">
        <v>40</v>
      </c>
      <c r="D26">
        <v>0</v>
      </c>
      <c r="E26">
        <v>5</v>
      </c>
      <c r="F26">
        <f t="shared" si="0"/>
        <v>5</v>
      </c>
    </row>
    <row r="27" spans="1:6" x14ac:dyDescent="0.25">
      <c r="A27" t="s">
        <v>316</v>
      </c>
      <c r="B27" t="s">
        <v>317</v>
      </c>
      <c r="C27">
        <v>40</v>
      </c>
      <c r="D27">
        <v>0</v>
      </c>
      <c r="E27">
        <v>5</v>
      </c>
      <c r="F27">
        <f t="shared" si="0"/>
        <v>5</v>
      </c>
    </row>
    <row r="28" spans="1:6" x14ac:dyDescent="0.25">
      <c r="A28" t="s">
        <v>997</v>
      </c>
      <c r="B28" t="s">
        <v>998</v>
      </c>
      <c r="C28">
        <v>10</v>
      </c>
      <c r="D28">
        <v>0</v>
      </c>
      <c r="E28">
        <v>10</v>
      </c>
      <c r="F28">
        <f t="shared" si="0"/>
        <v>10</v>
      </c>
    </row>
    <row r="29" spans="1:6" x14ac:dyDescent="0.25">
      <c r="A29" t="s">
        <v>214</v>
      </c>
      <c r="B29" t="s">
        <v>215</v>
      </c>
      <c r="C29">
        <v>40</v>
      </c>
      <c r="D29">
        <v>0</v>
      </c>
      <c r="E29">
        <v>5</v>
      </c>
      <c r="F29">
        <f t="shared" si="0"/>
        <v>5</v>
      </c>
    </row>
    <row r="30" spans="1:6" x14ac:dyDescent="0.25">
      <c r="A30" t="s">
        <v>32</v>
      </c>
      <c r="B30" t="s">
        <v>15</v>
      </c>
      <c r="C30">
        <v>40</v>
      </c>
      <c r="D30">
        <v>0</v>
      </c>
      <c r="E30">
        <v>5</v>
      </c>
      <c r="F30">
        <f t="shared" si="0"/>
        <v>5</v>
      </c>
    </row>
    <row r="31" spans="1:6" x14ac:dyDescent="0.25">
      <c r="A31" t="s">
        <v>1170</v>
      </c>
      <c r="B31" t="s">
        <v>15</v>
      </c>
      <c r="C31">
        <v>40</v>
      </c>
      <c r="D31">
        <v>0</v>
      </c>
      <c r="E31">
        <v>5</v>
      </c>
      <c r="F31">
        <f t="shared" si="0"/>
        <v>5</v>
      </c>
    </row>
    <row r="32" spans="1:6" x14ac:dyDescent="0.25">
      <c r="A32" t="s">
        <v>506</v>
      </c>
      <c r="B32" t="s">
        <v>507</v>
      </c>
      <c r="C32">
        <v>10</v>
      </c>
      <c r="D32">
        <v>0</v>
      </c>
      <c r="E32">
        <v>10</v>
      </c>
      <c r="F32">
        <f t="shared" si="0"/>
        <v>10</v>
      </c>
    </row>
    <row r="33" spans="1:6" x14ac:dyDescent="0.25">
      <c r="A33" t="s">
        <v>935</v>
      </c>
      <c r="B33" t="s">
        <v>507</v>
      </c>
      <c r="C33">
        <v>10</v>
      </c>
      <c r="D33">
        <v>0</v>
      </c>
      <c r="E33">
        <v>10</v>
      </c>
      <c r="F33">
        <f t="shared" si="0"/>
        <v>10</v>
      </c>
    </row>
    <row r="34" spans="1:6" x14ac:dyDescent="0.25">
      <c r="A34" t="s">
        <v>146</v>
      </c>
      <c r="B34" t="s">
        <v>147</v>
      </c>
      <c r="C34">
        <v>40</v>
      </c>
      <c r="D34">
        <v>0</v>
      </c>
      <c r="E34">
        <v>5</v>
      </c>
      <c r="F34">
        <f t="shared" si="0"/>
        <v>5</v>
      </c>
    </row>
    <row r="35" spans="1:6" x14ac:dyDescent="0.25">
      <c r="A35" t="s">
        <v>327</v>
      </c>
      <c r="B35" t="s">
        <v>328</v>
      </c>
      <c r="C35">
        <v>10</v>
      </c>
      <c r="D35">
        <v>0</v>
      </c>
      <c r="E35">
        <v>10</v>
      </c>
      <c r="F35">
        <f t="shared" si="0"/>
        <v>10</v>
      </c>
    </row>
    <row r="36" spans="1:6" x14ac:dyDescent="0.25">
      <c r="A36" t="s">
        <v>981</v>
      </c>
      <c r="B36" t="s">
        <v>328</v>
      </c>
      <c r="C36">
        <v>40</v>
      </c>
      <c r="D36">
        <v>0</v>
      </c>
      <c r="E36">
        <v>5</v>
      </c>
      <c r="F36">
        <f t="shared" si="0"/>
        <v>5</v>
      </c>
    </row>
    <row r="37" spans="1:6" x14ac:dyDescent="0.25">
      <c r="A37" t="s">
        <v>239</v>
      </c>
      <c r="B37" t="s">
        <v>240</v>
      </c>
      <c r="C37">
        <v>40</v>
      </c>
      <c r="D37">
        <v>0</v>
      </c>
      <c r="E37">
        <v>5</v>
      </c>
      <c r="F37">
        <f t="shared" si="0"/>
        <v>5</v>
      </c>
    </row>
    <row r="38" spans="1:6" x14ac:dyDescent="0.25">
      <c r="A38" t="s">
        <v>105</v>
      </c>
      <c r="B38" t="s">
        <v>106</v>
      </c>
      <c r="C38">
        <v>40</v>
      </c>
      <c r="D38">
        <v>0</v>
      </c>
      <c r="E38">
        <v>5</v>
      </c>
      <c r="F38">
        <f t="shared" si="0"/>
        <v>5</v>
      </c>
    </row>
    <row r="39" spans="1:6" x14ac:dyDescent="0.25">
      <c r="A39" t="s">
        <v>347</v>
      </c>
      <c r="B39" t="s">
        <v>348</v>
      </c>
      <c r="C39">
        <v>10</v>
      </c>
      <c r="D39">
        <v>0</v>
      </c>
      <c r="E39">
        <v>10</v>
      </c>
      <c r="F39">
        <f t="shared" si="0"/>
        <v>10</v>
      </c>
    </row>
    <row r="40" spans="1:6" x14ac:dyDescent="0.25">
      <c r="A40" t="s">
        <v>419</v>
      </c>
      <c r="B40" t="s">
        <v>420</v>
      </c>
      <c r="C40">
        <v>40</v>
      </c>
      <c r="D40">
        <v>0</v>
      </c>
      <c r="E40">
        <v>5</v>
      </c>
      <c r="F40">
        <f t="shared" si="0"/>
        <v>5</v>
      </c>
    </row>
    <row r="41" spans="1:6" x14ac:dyDescent="0.25">
      <c r="A41" t="s">
        <v>564</v>
      </c>
      <c r="B41" t="s">
        <v>312</v>
      </c>
      <c r="C41">
        <v>40</v>
      </c>
      <c r="D41">
        <v>0</v>
      </c>
      <c r="E41">
        <v>5</v>
      </c>
      <c r="F41">
        <f t="shared" si="0"/>
        <v>5</v>
      </c>
    </row>
    <row r="42" spans="1:6" x14ac:dyDescent="0.25">
      <c r="A42" t="s">
        <v>311</v>
      </c>
      <c r="B42" t="s">
        <v>312</v>
      </c>
      <c r="C42">
        <v>10</v>
      </c>
      <c r="D42">
        <v>0</v>
      </c>
      <c r="E42">
        <v>10</v>
      </c>
      <c r="F42">
        <f t="shared" si="0"/>
        <v>10</v>
      </c>
    </row>
    <row r="43" spans="1:6" x14ac:dyDescent="0.25">
      <c r="A43" t="s">
        <v>668</v>
      </c>
      <c r="B43" t="s">
        <v>98</v>
      </c>
      <c r="C43">
        <v>10</v>
      </c>
      <c r="D43">
        <v>0</v>
      </c>
      <c r="E43">
        <v>10</v>
      </c>
      <c r="F43">
        <f t="shared" si="0"/>
        <v>10</v>
      </c>
    </row>
    <row r="44" spans="1:6" x14ac:dyDescent="0.25">
      <c r="A44" t="s">
        <v>296</v>
      </c>
      <c r="B44" t="s">
        <v>98</v>
      </c>
      <c r="C44">
        <v>10</v>
      </c>
      <c r="D44">
        <v>0</v>
      </c>
      <c r="E44">
        <v>10</v>
      </c>
      <c r="F44">
        <f t="shared" si="0"/>
        <v>10</v>
      </c>
    </row>
    <row r="45" spans="1:6" x14ac:dyDescent="0.25">
      <c r="A45" t="s">
        <v>97</v>
      </c>
      <c r="B45" t="s">
        <v>98</v>
      </c>
      <c r="C45">
        <v>10</v>
      </c>
      <c r="D45">
        <v>0</v>
      </c>
      <c r="E45">
        <v>10</v>
      </c>
      <c r="F45">
        <f t="shared" si="0"/>
        <v>10</v>
      </c>
    </row>
    <row r="46" spans="1:6" x14ac:dyDescent="0.25">
      <c r="A46" t="s">
        <v>552</v>
      </c>
      <c r="B46" t="s">
        <v>553</v>
      </c>
      <c r="C46">
        <v>10</v>
      </c>
      <c r="D46">
        <v>0</v>
      </c>
      <c r="E46">
        <v>10</v>
      </c>
      <c r="F46">
        <f t="shared" si="0"/>
        <v>10</v>
      </c>
    </row>
    <row r="47" spans="1:6" x14ac:dyDescent="0.25">
      <c r="A47" t="s">
        <v>362</v>
      </c>
      <c r="B47" t="s">
        <v>363</v>
      </c>
      <c r="C47">
        <v>10</v>
      </c>
      <c r="D47">
        <v>0</v>
      </c>
      <c r="E47">
        <v>10</v>
      </c>
      <c r="F47">
        <f t="shared" si="0"/>
        <v>10</v>
      </c>
    </row>
    <row r="48" spans="1:6" x14ac:dyDescent="0.25">
      <c r="A48" t="s">
        <v>58</v>
      </c>
      <c r="B48" t="s">
        <v>59</v>
      </c>
      <c r="C48">
        <v>10</v>
      </c>
      <c r="D48">
        <v>0</v>
      </c>
      <c r="E48">
        <v>10</v>
      </c>
      <c r="F48">
        <f t="shared" si="0"/>
        <v>10</v>
      </c>
    </row>
    <row r="49" spans="1:6" x14ac:dyDescent="0.25">
      <c r="A49" t="s">
        <v>1105</v>
      </c>
      <c r="B49" t="s">
        <v>1106</v>
      </c>
      <c r="C49">
        <v>40</v>
      </c>
      <c r="D49">
        <v>0</v>
      </c>
      <c r="E49">
        <v>5</v>
      </c>
      <c r="F49">
        <f t="shared" si="0"/>
        <v>5</v>
      </c>
    </row>
    <row r="50" spans="1:6" x14ac:dyDescent="0.25">
      <c r="A50" t="s">
        <v>149</v>
      </c>
      <c r="B50" t="s">
        <v>150</v>
      </c>
      <c r="C50">
        <v>40</v>
      </c>
      <c r="D50">
        <v>0</v>
      </c>
      <c r="E50">
        <v>5</v>
      </c>
      <c r="F50">
        <f t="shared" si="0"/>
        <v>5</v>
      </c>
    </row>
    <row r="51" spans="1:6" x14ac:dyDescent="0.25">
      <c r="A51" t="s">
        <v>445</v>
      </c>
      <c r="B51" t="s">
        <v>446</v>
      </c>
      <c r="C51">
        <v>40</v>
      </c>
      <c r="D51">
        <v>0</v>
      </c>
      <c r="E51">
        <v>5</v>
      </c>
      <c r="F51">
        <f t="shared" si="0"/>
        <v>5</v>
      </c>
    </row>
    <row r="52" spans="1:6" x14ac:dyDescent="0.25">
      <c r="A52" t="s">
        <v>1138</v>
      </c>
      <c r="B52" t="s">
        <v>1139</v>
      </c>
      <c r="C52">
        <v>40</v>
      </c>
      <c r="D52">
        <v>0</v>
      </c>
      <c r="E52">
        <v>5</v>
      </c>
      <c r="F52">
        <f t="shared" si="0"/>
        <v>5</v>
      </c>
    </row>
    <row r="53" spans="1:6" x14ac:dyDescent="0.25">
      <c r="A53" t="s">
        <v>1169</v>
      </c>
      <c r="B53" t="s">
        <v>223</v>
      </c>
      <c r="C53">
        <v>40</v>
      </c>
      <c r="D53">
        <v>0</v>
      </c>
      <c r="E53">
        <v>5</v>
      </c>
      <c r="F53">
        <f t="shared" si="0"/>
        <v>5</v>
      </c>
    </row>
    <row r="54" spans="1:6" x14ac:dyDescent="0.25">
      <c r="A54" t="s">
        <v>222</v>
      </c>
      <c r="B54" t="s">
        <v>223</v>
      </c>
      <c r="C54">
        <v>10</v>
      </c>
      <c r="D54">
        <v>0</v>
      </c>
      <c r="E54">
        <v>10</v>
      </c>
      <c r="F54">
        <f t="shared" si="0"/>
        <v>10</v>
      </c>
    </row>
    <row r="55" spans="1:6" x14ac:dyDescent="0.25">
      <c r="A55" t="s">
        <v>1197</v>
      </c>
      <c r="B55" t="s">
        <v>1198</v>
      </c>
      <c r="C55">
        <v>40</v>
      </c>
      <c r="D55">
        <v>0</v>
      </c>
      <c r="E55">
        <v>5</v>
      </c>
      <c r="F55">
        <f t="shared" si="0"/>
        <v>5</v>
      </c>
    </row>
    <row r="56" spans="1:6" x14ac:dyDescent="0.25">
      <c r="A56" t="s">
        <v>840</v>
      </c>
      <c r="B56" t="s">
        <v>841</v>
      </c>
      <c r="C56">
        <v>10</v>
      </c>
      <c r="D56">
        <v>0</v>
      </c>
      <c r="E56">
        <v>10</v>
      </c>
      <c r="F56">
        <f t="shared" si="0"/>
        <v>10</v>
      </c>
    </row>
    <row r="57" spans="1:6" x14ac:dyDescent="0.25">
      <c r="A57" t="s">
        <v>721</v>
      </c>
      <c r="B57" t="s">
        <v>365</v>
      </c>
      <c r="C57">
        <v>40</v>
      </c>
      <c r="D57">
        <v>0</v>
      </c>
      <c r="E57">
        <v>5</v>
      </c>
      <c r="F57">
        <f t="shared" si="0"/>
        <v>5</v>
      </c>
    </row>
    <row r="58" spans="1:6" x14ac:dyDescent="0.25">
      <c r="A58" t="s">
        <v>364</v>
      </c>
      <c r="B58" t="s">
        <v>365</v>
      </c>
      <c r="C58">
        <v>40</v>
      </c>
      <c r="D58">
        <v>0</v>
      </c>
      <c r="E58">
        <v>5</v>
      </c>
      <c r="F58">
        <f t="shared" si="0"/>
        <v>5</v>
      </c>
    </row>
    <row r="59" spans="1:6" x14ac:dyDescent="0.25">
      <c r="A59" t="s">
        <v>494</v>
      </c>
      <c r="B59" t="s">
        <v>495</v>
      </c>
      <c r="C59">
        <v>10</v>
      </c>
      <c r="D59">
        <v>0</v>
      </c>
      <c r="E59">
        <v>10</v>
      </c>
      <c r="F59">
        <f t="shared" si="0"/>
        <v>10</v>
      </c>
    </row>
    <row r="60" spans="1:6" x14ac:dyDescent="0.25">
      <c r="A60" t="s">
        <v>75</v>
      </c>
      <c r="B60" t="s">
        <v>76</v>
      </c>
      <c r="C60">
        <v>40</v>
      </c>
      <c r="D60">
        <v>0</v>
      </c>
      <c r="E60">
        <v>5</v>
      </c>
      <c r="F60">
        <f t="shared" si="0"/>
        <v>5</v>
      </c>
    </row>
    <row r="61" spans="1:6" x14ac:dyDescent="0.25">
      <c r="A61" t="s">
        <v>1058</v>
      </c>
      <c r="B61" t="s">
        <v>1059</v>
      </c>
      <c r="C61">
        <v>40</v>
      </c>
      <c r="D61">
        <v>0</v>
      </c>
      <c r="E61">
        <v>5</v>
      </c>
      <c r="F61">
        <f t="shared" si="0"/>
        <v>5</v>
      </c>
    </row>
    <row r="62" spans="1:6" x14ac:dyDescent="0.25">
      <c r="A62" t="s">
        <v>355</v>
      </c>
      <c r="B62" t="s">
        <v>356</v>
      </c>
      <c r="C62">
        <v>10</v>
      </c>
      <c r="D62">
        <v>0</v>
      </c>
      <c r="E62">
        <v>10</v>
      </c>
      <c r="F62">
        <f t="shared" si="0"/>
        <v>10</v>
      </c>
    </row>
    <row r="63" spans="1:6" x14ac:dyDescent="0.25">
      <c r="A63" t="s">
        <v>64</v>
      </c>
      <c r="B63" t="s">
        <v>65</v>
      </c>
      <c r="C63">
        <v>10</v>
      </c>
      <c r="D63">
        <v>0</v>
      </c>
      <c r="E63">
        <v>10</v>
      </c>
      <c r="F63">
        <f t="shared" si="0"/>
        <v>10</v>
      </c>
    </row>
    <row r="64" spans="1:6" x14ac:dyDescent="0.25">
      <c r="A64" t="s">
        <v>924</v>
      </c>
      <c r="B64" t="s">
        <v>925</v>
      </c>
      <c r="C64">
        <v>40</v>
      </c>
      <c r="D64">
        <v>0</v>
      </c>
      <c r="E64">
        <v>5</v>
      </c>
      <c r="F64">
        <f t="shared" si="0"/>
        <v>5</v>
      </c>
    </row>
    <row r="65" spans="1:6" x14ac:dyDescent="0.25">
      <c r="A65" t="s">
        <v>125</v>
      </c>
      <c r="B65" t="s">
        <v>126</v>
      </c>
      <c r="C65">
        <v>10</v>
      </c>
      <c r="D65">
        <v>0</v>
      </c>
      <c r="E65">
        <v>10</v>
      </c>
      <c r="F65">
        <f t="shared" si="0"/>
        <v>10</v>
      </c>
    </row>
    <row r="66" spans="1:6" x14ac:dyDescent="0.25">
      <c r="A66" t="s">
        <v>635</v>
      </c>
      <c r="B66" t="s">
        <v>636</v>
      </c>
      <c r="C66">
        <v>30</v>
      </c>
      <c r="D66">
        <v>2</v>
      </c>
      <c r="E66">
        <v>10</v>
      </c>
      <c r="F66">
        <f t="shared" si="0"/>
        <v>8</v>
      </c>
    </row>
    <row r="67" spans="1:6" x14ac:dyDescent="0.25">
      <c r="A67" t="s">
        <v>118</v>
      </c>
      <c r="B67" t="s">
        <v>119</v>
      </c>
      <c r="C67">
        <v>40</v>
      </c>
      <c r="D67">
        <v>0</v>
      </c>
      <c r="E67">
        <v>5</v>
      </c>
      <c r="F67">
        <f t="shared" ref="F67:F130" si="1">IF(E67&gt;D67,E67-D67,"-")</f>
        <v>5</v>
      </c>
    </row>
    <row r="68" spans="1:6" x14ac:dyDescent="0.25">
      <c r="A68" t="s">
        <v>24</v>
      </c>
      <c r="B68" t="s">
        <v>5</v>
      </c>
      <c r="C68">
        <v>40</v>
      </c>
      <c r="D68">
        <v>0</v>
      </c>
      <c r="E68">
        <v>5</v>
      </c>
      <c r="F68">
        <f t="shared" si="1"/>
        <v>5</v>
      </c>
    </row>
    <row r="69" spans="1:6" x14ac:dyDescent="0.25">
      <c r="A69" t="s">
        <v>25</v>
      </c>
      <c r="B69" t="s">
        <v>9</v>
      </c>
      <c r="C69">
        <v>10</v>
      </c>
      <c r="D69">
        <v>0</v>
      </c>
      <c r="E69">
        <v>10</v>
      </c>
      <c r="F69">
        <f t="shared" si="1"/>
        <v>10</v>
      </c>
    </row>
    <row r="70" spans="1:6" x14ac:dyDescent="0.25">
      <c r="A70" t="s">
        <v>1089</v>
      </c>
      <c r="B70" t="s">
        <v>1090</v>
      </c>
      <c r="C70">
        <v>10</v>
      </c>
      <c r="D70">
        <v>0</v>
      </c>
      <c r="E70">
        <v>10</v>
      </c>
      <c r="F70">
        <f t="shared" si="1"/>
        <v>10</v>
      </c>
    </row>
    <row r="71" spans="1:6" x14ac:dyDescent="0.25">
      <c r="A71" t="s">
        <v>778</v>
      </c>
      <c r="B71" t="s">
        <v>779</v>
      </c>
      <c r="C71">
        <v>40</v>
      </c>
      <c r="D71">
        <v>0</v>
      </c>
      <c r="E71">
        <v>5</v>
      </c>
      <c r="F71">
        <f t="shared" si="1"/>
        <v>5</v>
      </c>
    </row>
    <row r="72" spans="1:6" x14ac:dyDescent="0.25">
      <c r="A72" t="s">
        <v>1129</v>
      </c>
      <c r="B72" t="s">
        <v>1130</v>
      </c>
      <c r="C72">
        <v>10</v>
      </c>
      <c r="D72">
        <v>0</v>
      </c>
      <c r="E72">
        <v>10</v>
      </c>
      <c r="F72">
        <f t="shared" si="1"/>
        <v>10</v>
      </c>
    </row>
    <row r="73" spans="1:6" x14ac:dyDescent="0.25">
      <c r="A73" t="s">
        <v>103</v>
      </c>
      <c r="B73" t="s">
        <v>104</v>
      </c>
      <c r="C73">
        <v>10</v>
      </c>
      <c r="D73">
        <v>0</v>
      </c>
      <c r="E73">
        <v>10</v>
      </c>
      <c r="F73">
        <f t="shared" si="1"/>
        <v>10</v>
      </c>
    </row>
    <row r="74" spans="1:6" x14ac:dyDescent="0.25">
      <c r="A74" t="s">
        <v>1079</v>
      </c>
      <c r="B74" t="s">
        <v>1080</v>
      </c>
      <c r="C74">
        <v>10</v>
      </c>
      <c r="D74">
        <v>0</v>
      </c>
      <c r="E74">
        <v>10</v>
      </c>
      <c r="F74">
        <f t="shared" si="1"/>
        <v>10</v>
      </c>
    </row>
    <row r="75" spans="1:6" x14ac:dyDescent="0.25">
      <c r="A75" t="s">
        <v>1354</v>
      </c>
      <c r="B75" t="s">
        <v>1355</v>
      </c>
      <c r="C75">
        <v>40</v>
      </c>
      <c r="D75">
        <v>0</v>
      </c>
      <c r="E75">
        <v>5</v>
      </c>
      <c r="F75">
        <f t="shared" si="1"/>
        <v>5</v>
      </c>
    </row>
    <row r="76" spans="1:6" x14ac:dyDescent="0.25">
      <c r="A76" t="s">
        <v>60</v>
      </c>
      <c r="B76" t="s">
        <v>61</v>
      </c>
      <c r="C76">
        <v>40</v>
      </c>
      <c r="D76">
        <v>0</v>
      </c>
      <c r="E76">
        <v>5</v>
      </c>
      <c r="F76">
        <f t="shared" si="1"/>
        <v>5</v>
      </c>
    </row>
    <row r="77" spans="1:6" x14ac:dyDescent="0.25">
      <c r="A77" t="s">
        <v>23</v>
      </c>
      <c r="B77" t="s">
        <v>4</v>
      </c>
      <c r="C77">
        <v>40</v>
      </c>
      <c r="D77">
        <v>0</v>
      </c>
      <c r="E77">
        <v>5</v>
      </c>
      <c r="F77">
        <f t="shared" si="1"/>
        <v>5</v>
      </c>
    </row>
    <row r="78" spans="1:6" x14ac:dyDescent="0.25">
      <c r="A78" t="s">
        <v>44</v>
      </c>
      <c r="B78" t="s">
        <v>45</v>
      </c>
      <c r="C78">
        <v>10</v>
      </c>
      <c r="D78">
        <v>0</v>
      </c>
      <c r="E78">
        <v>10</v>
      </c>
      <c r="F78">
        <f t="shared" si="1"/>
        <v>10</v>
      </c>
    </row>
    <row r="79" spans="1:6" x14ac:dyDescent="0.25">
      <c r="A79" t="s">
        <v>932</v>
      </c>
      <c r="B79" t="s">
        <v>933</v>
      </c>
      <c r="C79">
        <v>10</v>
      </c>
      <c r="D79">
        <v>0</v>
      </c>
      <c r="E79">
        <v>10</v>
      </c>
      <c r="F79">
        <f t="shared" si="1"/>
        <v>10</v>
      </c>
    </row>
    <row r="80" spans="1:6" x14ac:dyDescent="0.25">
      <c r="A80" t="s">
        <v>1036</v>
      </c>
      <c r="B80" t="s">
        <v>1037</v>
      </c>
      <c r="C80">
        <v>40</v>
      </c>
      <c r="D80">
        <v>0</v>
      </c>
      <c r="E80">
        <v>5</v>
      </c>
      <c r="F80">
        <f t="shared" si="1"/>
        <v>5</v>
      </c>
    </row>
    <row r="81" spans="1:6" x14ac:dyDescent="0.25">
      <c r="A81" t="s">
        <v>936</v>
      </c>
      <c r="B81" t="s">
        <v>10</v>
      </c>
      <c r="C81">
        <v>40</v>
      </c>
      <c r="D81">
        <v>0</v>
      </c>
      <c r="E81">
        <v>5</v>
      </c>
      <c r="F81">
        <f t="shared" si="1"/>
        <v>5</v>
      </c>
    </row>
    <row r="82" spans="1:6" x14ac:dyDescent="0.25">
      <c r="A82" t="s">
        <v>27</v>
      </c>
      <c r="B82" t="s">
        <v>10</v>
      </c>
      <c r="C82">
        <v>10</v>
      </c>
      <c r="D82">
        <v>0</v>
      </c>
      <c r="E82">
        <v>10</v>
      </c>
      <c r="F82">
        <f t="shared" si="1"/>
        <v>10</v>
      </c>
    </row>
    <row r="83" spans="1:6" x14ac:dyDescent="0.25">
      <c r="A83" t="s">
        <v>477</v>
      </c>
      <c r="B83" t="s">
        <v>478</v>
      </c>
      <c r="C83">
        <v>10</v>
      </c>
      <c r="D83">
        <v>0</v>
      </c>
      <c r="E83">
        <v>10</v>
      </c>
      <c r="F83">
        <f t="shared" si="1"/>
        <v>10</v>
      </c>
    </row>
    <row r="84" spans="1:6" x14ac:dyDescent="0.25">
      <c r="A84" t="s">
        <v>717</v>
      </c>
      <c r="B84" t="s">
        <v>718</v>
      </c>
      <c r="C84">
        <v>10</v>
      </c>
      <c r="D84">
        <v>0</v>
      </c>
      <c r="E84">
        <v>10</v>
      </c>
      <c r="F84">
        <f t="shared" si="1"/>
        <v>10</v>
      </c>
    </row>
    <row r="85" spans="1:6" x14ac:dyDescent="0.25">
      <c r="A85" t="s">
        <v>754</v>
      </c>
      <c r="B85" t="s">
        <v>718</v>
      </c>
      <c r="C85">
        <v>10</v>
      </c>
      <c r="D85">
        <v>0</v>
      </c>
      <c r="E85">
        <v>10</v>
      </c>
      <c r="F85">
        <f t="shared" si="1"/>
        <v>10</v>
      </c>
    </row>
    <row r="86" spans="1:6" x14ac:dyDescent="0.25">
      <c r="A86" t="s">
        <v>519</v>
      </c>
      <c r="B86" t="s">
        <v>520</v>
      </c>
      <c r="C86">
        <v>10</v>
      </c>
      <c r="D86">
        <v>0</v>
      </c>
      <c r="E86">
        <v>10</v>
      </c>
      <c r="F86">
        <f t="shared" si="1"/>
        <v>10</v>
      </c>
    </row>
    <row r="87" spans="1:6" x14ac:dyDescent="0.25">
      <c r="A87" t="s">
        <v>930</v>
      </c>
      <c r="B87" t="s">
        <v>931</v>
      </c>
      <c r="C87">
        <v>10</v>
      </c>
      <c r="D87">
        <v>0</v>
      </c>
      <c r="E87">
        <v>10</v>
      </c>
      <c r="F87">
        <f t="shared" si="1"/>
        <v>10</v>
      </c>
    </row>
    <row r="88" spans="1:6" x14ac:dyDescent="0.25">
      <c r="A88" t="s">
        <v>956</v>
      </c>
      <c r="B88" t="s">
        <v>957</v>
      </c>
      <c r="C88">
        <v>10</v>
      </c>
      <c r="D88">
        <v>0</v>
      </c>
      <c r="E88">
        <v>10</v>
      </c>
      <c r="F88">
        <f t="shared" si="1"/>
        <v>10</v>
      </c>
    </row>
    <row r="89" spans="1:6" x14ac:dyDescent="0.25">
      <c r="A89" t="s">
        <v>751</v>
      </c>
      <c r="B89" t="s">
        <v>752</v>
      </c>
      <c r="C89">
        <v>10</v>
      </c>
      <c r="D89">
        <v>0</v>
      </c>
      <c r="E89">
        <v>10</v>
      </c>
      <c r="F89">
        <f t="shared" si="1"/>
        <v>10</v>
      </c>
    </row>
    <row r="90" spans="1:6" x14ac:dyDescent="0.25">
      <c r="A90" t="s">
        <v>113</v>
      </c>
      <c r="B90" t="s">
        <v>114</v>
      </c>
      <c r="C90">
        <v>40</v>
      </c>
      <c r="D90">
        <v>0</v>
      </c>
      <c r="E90">
        <v>5</v>
      </c>
      <c r="F90">
        <f t="shared" si="1"/>
        <v>5</v>
      </c>
    </row>
    <row r="91" spans="1:6" x14ac:dyDescent="0.25">
      <c r="A91" t="s">
        <v>140</v>
      </c>
      <c r="B91" t="s">
        <v>141</v>
      </c>
      <c r="C91">
        <v>10</v>
      </c>
      <c r="D91">
        <v>0</v>
      </c>
      <c r="E91">
        <v>10</v>
      </c>
      <c r="F91">
        <f t="shared" si="1"/>
        <v>10</v>
      </c>
    </row>
    <row r="92" spans="1:6" x14ac:dyDescent="0.25">
      <c r="A92" t="s">
        <v>1055</v>
      </c>
      <c r="B92" t="s">
        <v>1056</v>
      </c>
      <c r="C92">
        <v>10</v>
      </c>
      <c r="D92">
        <v>0</v>
      </c>
      <c r="E92">
        <v>10</v>
      </c>
      <c r="F92">
        <f t="shared" si="1"/>
        <v>10</v>
      </c>
    </row>
    <row r="93" spans="1:6" x14ac:dyDescent="0.25">
      <c r="A93" t="s">
        <v>657</v>
      </c>
      <c r="B93" t="s">
        <v>658</v>
      </c>
      <c r="C93">
        <v>10</v>
      </c>
      <c r="D93">
        <v>0</v>
      </c>
      <c r="E93">
        <v>10</v>
      </c>
      <c r="F93">
        <f t="shared" si="1"/>
        <v>10</v>
      </c>
    </row>
    <row r="94" spans="1:6" x14ac:dyDescent="0.25">
      <c r="A94" t="s">
        <v>602</v>
      </c>
      <c r="B94" t="s">
        <v>603</v>
      </c>
      <c r="C94">
        <v>10</v>
      </c>
      <c r="D94">
        <v>0</v>
      </c>
      <c r="E94">
        <v>10</v>
      </c>
      <c r="F94">
        <f t="shared" si="1"/>
        <v>10</v>
      </c>
    </row>
    <row r="95" spans="1:6" x14ac:dyDescent="0.25">
      <c r="A95" t="s">
        <v>967</v>
      </c>
      <c r="B95" t="s">
        <v>968</v>
      </c>
      <c r="C95">
        <v>10</v>
      </c>
      <c r="D95">
        <v>0</v>
      </c>
      <c r="E95">
        <v>10</v>
      </c>
      <c r="F95">
        <f t="shared" si="1"/>
        <v>10</v>
      </c>
    </row>
    <row r="96" spans="1:6" x14ac:dyDescent="0.25">
      <c r="A96" t="s">
        <v>142</v>
      </c>
      <c r="B96" t="s">
        <v>143</v>
      </c>
      <c r="C96">
        <v>10</v>
      </c>
      <c r="D96">
        <v>0</v>
      </c>
      <c r="E96">
        <v>10</v>
      </c>
      <c r="F96">
        <f t="shared" si="1"/>
        <v>10</v>
      </c>
    </row>
    <row r="97" spans="1:6" x14ac:dyDescent="0.25">
      <c r="A97" t="s">
        <v>961</v>
      </c>
      <c r="B97" t="s">
        <v>962</v>
      </c>
      <c r="C97">
        <v>10</v>
      </c>
      <c r="D97">
        <v>0</v>
      </c>
      <c r="E97">
        <v>10</v>
      </c>
      <c r="F97">
        <f t="shared" si="1"/>
        <v>10</v>
      </c>
    </row>
    <row r="98" spans="1:6" x14ac:dyDescent="0.25">
      <c r="A98" t="s">
        <v>299</v>
      </c>
      <c r="B98" t="s">
        <v>300</v>
      </c>
      <c r="C98">
        <v>10</v>
      </c>
      <c r="D98">
        <v>0</v>
      </c>
      <c r="E98">
        <v>10</v>
      </c>
      <c r="F98">
        <f t="shared" si="1"/>
        <v>10</v>
      </c>
    </row>
    <row r="99" spans="1:6" x14ac:dyDescent="0.25">
      <c r="A99" t="s">
        <v>976</v>
      </c>
      <c r="B99" t="s">
        <v>977</v>
      </c>
      <c r="C99">
        <v>10</v>
      </c>
      <c r="D99">
        <v>0</v>
      </c>
      <c r="E99">
        <v>10</v>
      </c>
      <c r="F99">
        <f t="shared" si="1"/>
        <v>10</v>
      </c>
    </row>
    <row r="100" spans="1:6" x14ac:dyDescent="0.25">
      <c r="A100" t="s">
        <v>940</v>
      </c>
      <c r="B100" t="s">
        <v>941</v>
      </c>
      <c r="C100">
        <v>10</v>
      </c>
      <c r="D100">
        <v>0</v>
      </c>
      <c r="E100">
        <v>10</v>
      </c>
      <c r="F100">
        <f t="shared" si="1"/>
        <v>10</v>
      </c>
    </row>
    <row r="101" spans="1:6" x14ac:dyDescent="0.25">
      <c r="A101" t="s">
        <v>592</v>
      </c>
      <c r="B101" t="s">
        <v>593</v>
      </c>
      <c r="C101">
        <v>10</v>
      </c>
      <c r="D101">
        <v>0</v>
      </c>
      <c r="E101">
        <v>10</v>
      </c>
      <c r="F101">
        <f t="shared" si="1"/>
        <v>10</v>
      </c>
    </row>
    <row r="102" spans="1:6" x14ac:dyDescent="0.25">
      <c r="A102" t="s">
        <v>144</v>
      </c>
      <c r="B102" t="s">
        <v>145</v>
      </c>
      <c r="C102">
        <v>10</v>
      </c>
      <c r="D102">
        <v>0</v>
      </c>
      <c r="E102">
        <v>10</v>
      </c>
      <c r="F102">
        <f t="shared" si="1"/>
        <v>10</v>
      </c>
    </row>
    <row r="103" spans="1:6" x14ac:dyDescent="0.25">
      <c r="A103" t="s">
        <v>1175</v>
      </c>
      <c r="B103" t="s">
        <v>1088</v>
      </c>
      <c r="C103">
        <v>40</v>
      </c>
      <c r="D103">
        <v>0</v>
      </c>
      <c r="E103">
        <v>5</v>
      </c>
      <c r="F103">
        <f t="shared" si="1"/>
        <v>5</v>
      </c>
    </row>
    <row r="104" spans="1:6" x14ac:dyDescent="0.25">
      <c r="A104" t="s">
        <v>1087</v>
      </c>
      <c r="B104" t="s">
        <v>1088</v>
      </c>
      <c r="C104">
        <v>40</v>
      </c>
      <c r="D104">
        <v>0</v>
      </c>
      <c r="E104">
        <v>5</v>
      </c>
      <c r="F104">
        <f t="shared" si="1"/>
        <v>5</v>
      </c>
    </row>
    <row r="105" spans="1:6" x14ac:dyDescent="0.25">
      <c r="A105" t="s">
        <v>1075</v>
      </c>
      <c r="B105" t="s">
        <v>1076</v>
      </c>
      <c r="C105">
        <v>10</v>
      </c>
      <c r="D105">
        <v>0</v>
      </c>
      <c r="E105">
        <v>10</v>
      </c>
      <c r="F105">
        <f t="shared" si="1"/>
        <v>10</v>
      </c>
    </row>
    <row r="106" spans="1:6" x14ac:dyDescent="0.25">
      <c r="A106" t="s">
        <v>765</v>
      </c>
      <c r="B106" t="s">
        <v>766</v>
      </c>
      <c r="C106">
        <v>40</v>
      </c>
      <c r="D106">
        <v>0</v>
      </c>
      <c r="E106">
        <v>5</v>
      </c>
      <c r="F106">
        <f t="shared" si="1"/>
        <v>5</v>
      </c>
    </row>
    <row r="107" spans="1:6" x14ac:dyDescent="0.25">
      <c r="A107" t="s">
        <v>96</v>
      </c>
      <c r="B107" t="s">
        <v>195</v>
      </c>
      <c r="C107">
        <v>10</v>
      </c>
      <c r="D107">
        <v>0</v>
      </c>
      <c r="E107">
        <v>10</v>
      </c>
      <c r="F107">
        <f t="shared" si="1"/>
        <v>10</v>
      </c>
    </row>
    <row r="108" spans="1:6" x14ac:dyDescent="0.25">
      <c r="A108" t="s">
        <v>1192</v>
      </c>
      <c r="B108" t="s">
        <v>1193</v>
      </c>
      <c r="C108">
        <v>40</v>
      </c>
      <c r="D108">
        <v>0</v>
      </c>
      <c r="E108">
        <v>5</v>
      </c>
      <c r="F108">
        <f t="shared" si="1"/>
        <v>5</v>
      </c>
    </row>
    <row r="109" spans="1:6" x14ac:dyDescent="0.25">
      <c r="A109" t="s">
        <v>979</v>
      </c>
      <c r="B109" t="s">
        <v>980</v>
      </c>
      <c r="C109">
        <v>10</v>
      </c>
      <c r="D109">
        <v>0</v>
      </c>
      <c r="E109">
        <v>10</v>
      </c>
      <c r="F109">
        <f t="shared" si="1"/>
        <v>10</v>
      </c>
    </row>
    <row r="110" spans="1:6" x14ac:dyDescent="0.25">
      <c r="A110" t="s">
        <v>338</v>
      </c>
      <c r="B110" t="s">
        <v>339</v>
      </c>
      <c r="C110">
        <v>10</v>
      </c>
      <c r="D110">
        <v>0</v>
      </c>
      <c r="E110">
        <v>10</v>
      </c>
      <c r="F110">
        <f t="shared" si="1"/>
        <v>10</v>
      </c>
    </row>
    <row r="111" spans="1:6" x14ac:dyDescent="0.25">
      <c r="A111" t="s">
        <v>851</v>
      </c>
      <c r="B111" t="s">
        <v>852</v>
      </c>
      <c r="C111">
        <v>10</v>
      </c>
      <c r="D111">
        <v>0</v>
      </c>
      <c r="E111">
        <v>10</v>
      </c>
      <c r="F111">
        <f t="shared" si="1"/>
        <v>10</v>
      </c>
    </row>
    <row r="112" spans="1:6" x14ac:dyDescent="0.25">
      <c r="A112" t="s">
        <v>958</v>
      </c>
      <c r="B112" t="s">
        <v>959</v>
      </c>
      <c r="C112">
        <v>10</v>
      </c>
      <c r="D112">
        <v>0</v>
      </c>
      <c r="E112">
        <v>10</v>
      </c>
      <c r="F112">
        <f t="shared" si="1"/>
        <v>10</v>
      </c>
    </row>
    <row r="113" spans="1:6" x14ac:dyDescent="0.25">
      <c r="A113" t="s">
        <v>521</v>
      </c>
      <c r="B113" t="s">
        <v>522</v>
      </c>
      <c r="C113">
        <v>10</v>
      </c>
      <c r="D113">
        <v>0</v>
      </c>
      <c r="E113">
        <v>10</v>
      </c>
      <c r="F113">
        <f t="shared" si="1"/>
        <v>10</v>
      </c>
    </row>
    <row r="114" spans="1:6" x14ac:dyDescent="0.25">
      <c r="A114" t="s">
        <v>1048</v>
      </c>
      <c r="B114" t="s">
        <v>1049</v>
      </c>
      <c r="C114">
        <v>10</v>
      </c>
      <c r="D114">
        <v>0</v>
      </c>
      <c r="E114">
        <v>10</v>
      </c>
      <c r="F114">
        <f t="shared" si="1"/>
        <v>10</v>
      </c>
    </row>
    <row r="115" spans="1:6" x14ac:dyDescent="0.25">
      <c r="A115" t="s">
        <v>1020</v>
      </c>
      <c r="B115" t="s">
        <v>1021</v>
      </c>
      <c r="C115">
        <v>10</v>
      </c>
      <c r="D115">
        <v>0</v>
      </c>
      <c r="E115">
        <v>10</v>
      </c>
      <c r="F115">
        <f t="shared" si="1"/>
        <v>10</v>
      </c>
    </row>
    <row r="116" spans="1:6" x14ac:dyDescent="0.25">
      <c r="A116" t="s">
        <v>471</v>
      </c>
      <c r="B116" t="s">
        <v>472</v>
      </c>
      <c r="C116">
        <v>10</v>
      </c>
      <c r="D116">
        <v>0</v>
      </c>
      <c r="E116">
        <v>10</v>
      </c>
      <c r="F116">
        <f t="shared" si="1"/>
        <v>10</v>
      </c>
    </row>
    <row r="117" spans="1:6" x14ac:dyDescent="0.25">
      <c r="A117" t="s">
        <v>987</v>
      </c>
      <c r="B117" t="s">
        <v>988</v>
      </c>
      <c r="C117">
        <v>10</v>
      </c>
      <c r="D117">
        <v>0</v>
      </c>
      <c r="E117">
        <v>10</v>
      </c>
      <c r="F117">
        <f t="shared" si="1"/>
        <v>10</v>
      </c>
    </row>
    <row r="118" spans="1:6" x14ac:dyDescent="0.25">
      <c r="A118" t="s">
        <v>62</v>
      </c>
      <c r="B118" t="s">
        <v>63</v>
      </c>
      <c r="C118">
        <v>10</v>
      </c>
      <c r="D118">
        <v>0</v>
      </c>
      <c r="E118">
        <v>10</v>
      </c>
      <c r="F118">
        <f t="shared" si="1"/>
        <v>10</v>
      </c>
    </row>
    <row r="119" spans="1:6" x14ac:dyDescent="0.25">
      <c r="A119" t="s">
        <v>303</v>
      </c>
      <c r="B119" t="s">
        <v>304</v>
      </c>
      <c r="C119">
        <v>10</v>
      </c>
      <c r="D119">
        <v>0</v>
      </c>
      <c r="E119">
        <v>10</v>
      </c>
      <c r="F119">
        <f t="shared" si="1"/>
        <v>10</v>
      </c>
    </row>
    <row r="120" spans="1:6" x14ac:dyDescent="0.25">
      <c r="A120" t="s">
        <v>1221</v>
      </c>
      <c r="B120" t="s">
        <v>1222</v>
      </c>
      <c r="C120">
        <v>10</v>
      </c>
      <c r="D120">
        <v>0</v>
      </c>
      <c r="E120">
        <v>10</v>
      </c>
      <c r="F120">
        <f t="shared" si="1"/>
        <v>10</v>
      </c>
    </row>
    <row r="121" spans="1:6" x14ac:dyDescent="0.25">
      <c r="A121" t="s">
        <v>127</v>
      </c>
      <c r="B121" t="s">
        <v>128</v>
      </c>
      <c r="C121">
        <v>10</v>
      </c>
      <c r="D121">
        <v>0</v>
      </c>
      <c r="E121">
        <v>10</v>
      </c>
      <c r="F121">
        <f t="shared" si="1"/>
        <v>10</v>
      </c>
    </row>
    <row r="122" spans="1:6" x14ac:dyDescent="0.25">
      <c r="A122" t="s">
        <v>1081</v>
      </c>
      <c r="B122" t="s">
        <v>1082</v>
      </c>
      <c r="C122">
        <v>10</v>
      </c>
      <c r="D122">
        <v>0</v>
      </c>
      <c r="E122">
        <v>10</v>
      </c>
      <c r="F122">
        <f t="shared" si="1"/>
        <v>10</v>
      </c>
    </row>
    <row r="123" spans="1:6" x14ac:dyDescent="0.25">
      <c r="A123" t="s">
        <v>587</v>
      </c>
      <c r="B123" t="s">
        <v>588</v>
      </c>
      <c r="C123">
        <v>10</v>
      </c>
      <c r="D123">
        <v>0</v>
      </c>
      <c r="E123">
        <v>10</v>
      </c>
      <c r="F123">
        <f t="shared" si="1"/>
        <v>10</v>
      </c>
    </row>
    <row r="124" spans="1:6" x14ac:dyDescent="0.25">
      <c r="A124" t="s">
        <v>558</v>
      </c>
      <c r="B124" t="s">
        <v>559</v>
      </c>
      <c r="C124">
        <v>10</v>
      </c>
      <c r="D124">
        <v>0</v>
      </c>
      <c r="E124">
        <v>10</v>
      </c>
      <c r="F124">
        <f t="shared" si="1"/>
        <v>10</v>
      </c>
    </row>
    <row r="125" spans="1:6" x14ac:dyDescent="0.25">
      <c r="A125" t="s">
        <v>598</v>
      </c>
      <c r="B125" t="s">
        <v>599</v>
      </c>
      <c r="C125">
        <v>10</v>
      </c>
      <c r="D125">
        <v>0</v>
      </c>
      <c r="E125">
        <v>10</v>
      </c>
      <c r="F125">
        <f t="shared" si="1"/>
        <v>10</v>
      </c>
    </row>
    <row r="126" spans="1:6" x14ac:dyDescent="0.25">
      <c r="A126" t="s">
        <v>473</v>
      </c>
      <c r="B126" t="s">
        <v>474</v>
      </c>
      <c r="C126">
        <v>40</v>
      </c>
      <c r="D126">
        <v>0</v>
      </c>
      <c r="E126">
        <v>5</v>
      </c>
      <c r="F126">
        <f t="shared" si="1"/>
        <v>5</v>
      </c>
    </row>
    <row r="127" spans="1:6" x14ac:dyDescent="0.25">
      <c r="A127" t="s">
        <v>1023</v>
      </c>
      <c r="B127" t="s">
        <v>474</v>
      </c>
      <c r="C127">
        <v>10</v>
      </c>
      <c r="D127">
        <v>0</v>
      </c>
      <c r="E127">
        <v>10</v>
      </c>
      <c r="F127">
        <f t="shared" si="1"/>
        <v>10</v>
      </c>
    </row>
    <row r="128" spans="1:6" x14ac:dyDescent="0.25">
      <c r="A128" t="s">
        <v>714</v>
      </c>
      <c r="B128" t="s">
        <v>474</v>
      </c>
      <c r="C128">
        <v>40</v>
      </c>
      <c r="D128">
        <v>0</v>
      </c>
      <c r="E128">
        <v>5</v>
      </c>
      <c r="F128">
        <f t="shared" si="1"/>
        <v>5</v>
      </c>
    </row>
    <row r="129" spans="1:6" x14ac:dyDescent="0.25">
      <c r="A129" t="s">
        <v>679</v>
      </c>
      <c r="B129" t="s">
        <v>680</v>
      </c>
      <c r="C129">
        <v>10</v>
      </c>
      <c r="D129">
        <v>0</v>
      </c>
      <c r="E129">
        <v>10</v>
      </c>
      <c r="F129">
        <f t="shared" si="1"/>
        <v>10</v>
      </c>
    </row>
    <row r="130" spans="1:6" x14ac:dyDescent="0.25">
      <c r="A130" t="s">
        <v>438</v>
      </c>
      <c r="B130" t="s">
        <v>439</v>
      </c>
      <c r="C130">
        <v>10</v>
      </c>
      <c r="D130">
        <v>0</v>
      </c>
      <c r="E130">
        <v>10</v>
      </c>
      <c r="F130">
        <f t="shared" si="1"/>
        <v>10</v>
      </c>
    </row>
    <row r="131" spans="1:6" x14ac:dyDescent="0.25">
      <c r="A131" t="s">
        <v>48</v>
      </c>
      <c r="B131" t="s">
        <v>49</v>
      </c>
      <c r="C131">
        <v>10</v>
      </c>
      <c r="D131">
        <v>0</v>
      </c>
      <c r="E131">
        <v>10</v>
      </c>
      <c r="F131">
        <f t="shared" ref="F131:F194" si="2">IF(E131&gt;D131,E131-D131,"-")</f>
        <v>10</v>
      </c>
    </row>
    <row r="132" spans="1:6" x14ac:dyDescent="0.25">
      <c r="A132" t="s">
        <v>683</v>
      </c>
      <c r="B132" t="s">
        <v>684</v>
      </c>
      <c r="C132">
        <v>10</v>
      </c>
      <c r="D132">
        <v>0</v>
      </c>
      <c r="E132">
        <v>10</v>
      </c>
      <c r="F132">
        <f t="shared" si="2"/>
        <v>10</v>
      </c>
    </row>
    <row r="133" spans="1:6" x14ac:dyDescent="0.25">
      <c r="A133" t="s">
        <v>971</v>
      </c>
      <c r="B133" t="s">
        <v>95</v>
      </c>
      <c r="C133">
        <v>40</v>
      </c>
      <c r="D133">
        <v>0</v>
      </c>
      <c r="E133">
        <v>5</v>
      </c>
      <c r="F133">
        <f t="shared" si="2"/>
        <v>5</v>
      </c>
    </row>
    <row r="134" spans="1:6" x14ac:dyDescent="0.25">
      <c r="A134" t="s">
        <v>94</v>
      </c>
      <c r="B134" t="s">
        <v>95</v>
      </c>
      <c r="C134">
        <v>10</v>
      </c>
      <c r="D134">
        <v>0</v>
      </c>
      <c r="E134">
        <v>10</v>
      </c>
      <c r="F134">
        <f t="shared" si="2"/>
        <v>10</v>
      </c>
    </row>
    <row r="135" spans="1:6" x14ac:dyDescent="0.25">
      <c r="A135" t="s">
        <v>336</v>
      </c>
      <c r="B135" t="s">
        <v>95</v>
      </c>
      <c r="C135">
        <v>10</v>
      </c>
      <c r="D135">
        <v>0</v>
      </c>
      <c r="E135">
        <v>10</v>
      </c>
      <c r="F135">
        <f t="shared" si="2"/>
        <v>10</v>
      </c>
    </row>
    <row r="136" spans="1:6" x14ac:dyDescent="0.25">
      <c r="A136" t="s">
        <v>496</v>
      </c>
      <c r="B136" t="s">
        <v>497</v>
      </c>
      <c r="C136">
        <v>40</v>
      </c>
      <c r="D136">
        <v>0</v>
      </c>
      <c r="E136">
        <v>5</v>
      </c>
      <c r="F136">
        <f t="shared" si="2"/>
        <v>5</v>
      </c>
    </row>
    <row r="137" spans="1:6" x14ac:dyDescent="0.25">
      <c r="A137" t="s">
        <v>35</v>
      </c>
      <c r="B137" t="s">
        <v>18</v>
      </c>
      <c r="C137">
        <v>10</v>
      </c>
      <c r="D137">
        <v>0</v>
      </c>
      <c r="E137">
        <v>10</v>
      </c>
      <c r="F137">
        <f t="shared" si="2"/>
        <v>10</v>
      </c>
    </row>
    <row r="138" spans="1:6" x14ac:dyDescent="0.25">
      <c r="A138" t="s">
        <v>440</v>
      </c>
      <c r="B138" t="s">
        <v>441</v>
      </c>
      <c r="C138">
        <v>10</v>
      </c>
      <c r="D138">
        <v>0</v>
      </c>
      <c r="E138">
        <v>10</v>
      </c>
      <c r="F138">
        <f t="shared" si="2"/>
        <v>10</v>
      </c>
    </row>
    <row r="139" spans="1:6" x14ac:dyDescent="0.25">
      <c r="A139" t="s">
        <v>1012</v>
      </c>
      <c r="B139" t="s">
        <v>1013</v>
      </c>
      <c r="C139">
        <v>10</v>
      </c>
      <c r="D139">
        <v>0</v>
      </c>
      <c r="E139">
        <v>10</v>
      </c>
      <c r="F139">
        <f t="shared" si="2"/>
        <v>10</v>
      </c>
    </row>
    <row r="140" spans="1:6" x14ac:dyDescent="0.25">
      <c r="A140" t="s">
        <v>1033</v>
      </c>
      <c r="B140" t="s">
        <v>1034</v>
      </c>
      <c r="C140">
        <v>10</v>
      </c>
      <c r="D140">
        <v>0</v>
      </c>
      <c r="E140">
        <v>10</v>
      </c>
      <c r="F140">
        <f t="shared" si="2"/>
        <v>10</v>
      </c>
    </row>
    <row r="141" spans="1:6" x14ac:dyDescent="0.25">
      <c r="A141" t="s">
        <v>182</v>
      </c>
      <c r="B141" t="s">
        <v>183</v>
      </c>
      <c r="C141">
        <v>40</v>
      </c>
      <c r="D141">
        <v>0</v>
      </c>
      <c r="E141">
        <v>5</v>
      </c>
      <c r="F141">
        <f t="shared" si="2"/>
        <v>5</v>
      </c>
    </row>
    <row r="142" spans="1:6" x14ac:dyDescent="0.25">
      <c r="A142" t="s">
        <v>1040</v>
      </c>
      <c r="B142" t="s">
        <v>1041</v>
      </c>
      <c r="C142">
        <v>40</v>
      </c>
      <c r="D142">
        <v>0</v>
      </c>
      <c r="E142">
        <v>5</v>
      </c>
      <c r="F142">
        <f t="shared" si="2"/>
        <v>5</v>
      </c>
    </row>
    <row r="143" spans="1:6" x14ac:dyDescent="0.25">
      <c r="A143" t="s">
        <v>1352</v>
      </c>
      <c r="B143" t="s">
        <v>1353</v>
      </c>
      <c r="C143">
        <v>40</v>
      </c>
      <c r="D143">
        <v>0</v>
      </c>
      <c r="E143">
        <v>5</v>
      </c>
      <c r="F143">
        <f t="shared" si="2"/>
        <v>5</v>
      </c>
    </row>
    <row r="144" spans="1:6" x14ac:dyDescent="0.25">
      <c r="A144" t="s">
        <v>854</v>
      </c>
      <c r="B144" t="s">
        <v>764</v>
      </c>
      <c r="C144">
        <v>10</v>
      </c>
      <c r="D144">
        <v>0</v>
      </c>
      <c r="E144">
        <v>10</v>
      </c>
      <c r="F144">
        <f t="shared" si="2"/>
        <v>10</v>
      </c>
    </row>
    <row r="145" spans="1:6" x14ac:dyDescent="0.25">
      <c r="A145" t="s">
        <v>763</v>
      </c>
      <c r="B145" t="s">
        <v>764</v>
      </c>
      <c r="C145">
        <v>40</v>
      </c>
      <c r="D145">
        <v>0</v>
      </c>
      <c r="E145">
        <v>5</v>
      </c>
      <c r="F145">
        <f t="shared" si="2"/>
        <v>5</v>
      </c>
    </row>
    <row r="146" spans="1:6" x14ac:dyDescent="0.25">
      <c r="A146" t="s">
        <v>677</v>
      </c>
      <c r="B146" t="s">
        <v>678</v>
      </c>
      <c r="C146">
        <v>40</v>
      </c>
      <c r="D146">
        <v>0</v>
      </c>
      <c r="E146">
        <v>5</v>
      </c>
      <c r="F146">
        <f t="shared" si="2"/>
        <v>5</v>
      </c>
    </row>
    <row r="147" spans="1:6" x14ac:dyDescent="0.25">
      <c r="A147" t="s">
        <v>1207</v>
      </c>
      <c r="B147" t="s">
        <v>1208</v>
      </c>
      <c r="C147">
        <v>40</v>
      </c>
      <c r="D147">
        <v>0</v>
      </c>
      <c r="E147">
        <v>5</v>
      </c>
      <c r="F147">
        <f t="shared" si="2"/>
        <v>5</v>
      </c>
    </row>
    <row r="148" spans="1:6" x14ac:dyDescent="0.25">
      <c r="A148" t="s">
        <v>857</v>
      </c>
      <c r="B148" t="s">
        <v>858</v>
      </c>
      <c r="C148">
        <v>40</v>
      </c>
      <c r="D148">
        <v>0</v>
      </c>
      <c r="E148">
        <v>5</v>
      </c>
      <c r="F148">
        <f t="shared" si="2"/>
        <v>5</v>
      </c>
    </row>
    <row r="149" spans="1:6" x14ac:dyDescent="0.25">
      <c r="A149" t="s">
        <v>66</v>
      </c>
      <c r="B149" t="s">
        <v>67</v>
      </c>
      <c r="C149">
        <v>40</v>
      </c>
      <c r="D149">
        <v>0</v>
      </c>
      <c r="E149">
        <v>5</v>
      </c>
      <c r="F149">
        <f t="shared" si="2"/>
        <v>5</v>
      </c>
    </row>
    <row r="150" spans="1:6" x14ac:dyDescent="0.25">
      <c r="A150" t="s">
        <v>192</v>
      </c>
      <c r="B150" t="s">
        <v>193</v>
      </c>
      <c r="C150">
        <v>10</v>
      </c>
      <c r="D150">
        <v>0</v>
      </c>
      <c r="E150">
        <v>10</v>
      </c>
      <c r="F150">
        <f t="shared" si="2"/>
        <v>10</v>
      </c>
    </row>
    <row r="151" spans="1:6" x14ac:dyDescent="0.25">
      <c r="A151" t="s">
        <v>1101</v>
      </c>
      <c r="B151" t="s">
        <v>1102</v>
      </c>
      <c r="C151">
        <v>10</v>
      </c>
      <c r="D151">
        <v>0</v>
      </c>
      <c r="E151">
        <v>10</v>
      </c>
      <c r="F151">
        <f t="shared" si="2"/>
        <v>10</v>
      </c>
    </row>
    <row r="152" spans="1:6" x14ac:dyDescent="0.25">
      <c r="A152" t="s">
        <v>21</v>
      </c>
      <c r="B152" t="s">
        <v>2</v>
      </c>
      <c r="C152">
        <v>10</v>
      </c>
      <c r="D152">
        <v>0</v>
      </c>
      <c r="E152">
        <v>10</v>
      </c>
      <c r="F152">
        <f t="shared" si="2"/>
        <v>10</v>
      </c>
    </row>
    <row r="153" spans="1:6" x14ac:dyDescent="0.25">
      <c r="A153" t="s">
        <v>978</v>
      </c>
      <c r="B153" t="s">
        <v>3</v>
      </c>
      <c r="C153">
        <v>40</v>
      </c>
      <c r="D153">
        <v>0</v>
      </c>
      <c r="E153">
        <v>5</v>
      </c>
      <c r="F153">
        <f t="shared" si="2"/>
        <v>5</v>
      </c>
    </row>
    <row r="154" spans="1:6" x14ac:dyDescent="0.25">
      <c r="A154" t="s">
        <v>22</v>
      </c>
      <c r="B154" t="s">
        <v>3</v>
      </c>
      <c r="C154">
        <v>10</v>
      </c>
      <c r="D154">
        <v>0</v>
      </c>
      <c r="E154">
        <v>10</v>
      </c>
      <c r="F154">
        <f t="shared" si="2"/>
        <v>10</v>
      </c>
    </row>
    <row r="155" spans="1:6" x14ac:dyDescent="0.25">
      <c r="A155" t="s">
        <v>435</v>
      </c>
      <c r="B155" t="s">
        <v>436</v>
      </c>
      <c r="C155">
        <v>10</v>
      </c>
      <c r="D155">
        <v>0</v>
      </c>
      <c r="E155">
        <v>10</v>
      </c>
      <c r="F155">
        <f t="shared" si="2"/>
        <v>10</v>
      </c>
    </row>
    <row r="156" spans="1:6" x14ac:dyDescent="0.25">
      <c r="A156" t="s">
        <v>111</v>
      </c>
      <c r="B156" t="s">
        <v>112</v>
      </c>
      <c r="C156">
        <v>10</v>
      </c>
      <c r="D156">
        <v>0</v>
      </c>
      <c r="E156">
        <v>10</v>
      </c>
      <c r="F156">
        <f t="shared" si="2"/>
        <v>10</v>
      </c>
    </row>
    <row r="157" spans="1:6" x14ac:dyDescent="0.25">
      <c r="A157" t="s">
        <v>99</v>
      </c>
      <c r="B157" t="s">
        <v>100</v>
      </c>
      <c r="C157">
        <v>10</v>
      </c>
      <c r="D157">
        <v>0</v>
      </c>
      <c r="E157">
        <v>10</v>
      </c>
      <c r="F157">
        <f t="shared" si="2"/>
        <v>10</v>
      </c>
    </row>
    <row r="158" spans="1:6" x14ac:dyDescent="0.25">
      <c r="A158" t="s">
        <v>73</v>
      </c>
      <c r="B158" t="s">
        <v>74</v>
      </c>
      <c r="C158">
        <v>10</v>
      </c>
      <c r="D158">
        <v>0</v>
      </c>
      <c r="E158">
        <v>10</v>
      </c>
      <c r="F158">
        <f t="shared" si="2"/>
        <v>10</v>
      </c>
    </row>
    <row r="159" spans="1:6" x14ac:dyDescent="0.25">
      <c r="A159" t="s">
        <v>663</v>
      </c>
      <c r="B159" t="s">
        <v>664</v>
      </c>
      <c r="C159">
        <v>10</v>
      </c>
      <c r="D159">
        <v>0</v>
      </c>
      <c r="E159">
        <v>10</v>
      </c>
      <c r="F159">
        <f t="shared" si="2"/>
        <v>10</v>
      </c>
    </row>
    <row r="160" spans="1:6" x14ac:dyDescent="0.25">
      <c r="A160" t="s">
        <v>68</v>
      </c>
      <c r="B160" t="s">
        <v>69</v>
      </c>
      <c r="C160">
        <v>10</v>
      </c>
      <c r="D160">
        <v>0</v>
      </c>
      <c r="E160">
        <v>10</v>
      </c>
      <c r="F160">
        <f t="shared" si="2"/>
        <v>10</v>
      </c>
    </row>
    <row r="161" spans="1:6" x14ac:dyDescent="0.25">
      <c r="A161" t="s">
        <v>1083</v>
      </c>
      <c r="B161" t="s">
        <v>69</v>
      </c>
      <c r="C161">
        <v>40</v>
      </c>
      <c r="D161">
        <v>0</v>
      </c>
      <c r="E161">
        <v>5</v>
      </c>
      <c r="F161">
        <f t="shared" si="2"/>
        <v>5</v>
      </c>
    </row>
    <row r="162" spans="1:6" x14ac:dyDescent="0.25">
      <c r="A162" t="s">
        <v>1047</v>
      </c>
      <c r="B162" t="s">
        <v>856</v>
      </c>
      <c r="C162">
        <v>40</v>
      </c>
      <c r="D162">
        <v>0</v>
      </c>
      <c r="E162">
        <v>5</v>
      </c>
      <c r="F162">
        <f t="shared" si="2"/>
        <v>5</v>
      </c>
    </row>
    <row r="163" spans="1:6" x14ac:dyDescent="0.25">
      <c r="A163" t="s">
        <v>855</v>
      </c>
      <c r="B163" t="s">
        <v>856</v>
      </c>
      <c r="C163">
        <v>40</v>
      </c>
      <c r="D163">
        <v>0</v>
      </c>
      <c r="E163">
        <v>5</v>
      </c>
      <c r="F163">
        <f t="shared" si="2"/>
        <v>5</v>
      </c>
    </row>
    <row r="164" spans="1:6" x14ac:dyDescent="0.25">
      <c r="A164" t="s">
        <v>608</v>
      </c>
      <c r="B164" t="s">
        <v>609</v>
      </c>
      <c r="C164">
        <v>40</v>
      </c>
      <c r="D164">
        <v>0</v>
      </c>
      <c r="E164">
        <v>5</v>
      </c>
      <c r="F164">
        <f t="shared" si="2"/>
        <v>5</v>
      </c>
    </row>
    <row r="165" spans="1:6" x14ac:dyDescent="0.25">
      <c r="A165" t="s">
        <v>1143</v>
      </c>
      <c r="B165" t="s">
        <v>1144</v>
      </c>
      <c r="C165">
        <v>10</v>
      </c>
      <c r="D165">
        <v>0</v>
      </c>
      <c r="E165">
        <v>10</v>
      </c>
      <c r="F165">
        <f t="shared" si="2"/>
        <v>10</v>
      </c>
    </row>
    <row r="166" spans="1:6" x14ac:dyDescent="0.25">
      <c r="A166" t="s">
        <v>109</v>
      </c>
      <c r="B166" t="s">
        <v>110</v>
      </c>
      <c r="C166">
        <v>40</v>
      </c>
      <c r="D166">
        <v>0</v>
      </c>
      <c r="E166">
        <v>5</v>
      </c>
      <c r="F166">
        <f t="shared" si="2"/>
        <v>5</v>
      </c>
    </row>
    <row r="167" spans="1:6" x14ac:dyDescent="0.25">
      <c r="A167" t="s">
        <v>550</v>
      </c>
      <c r="B167" t="s">
        <v>551</v>
      </c>
      <c r="C167">
        <v>40</v>
      </c>
      <c r="D167">
        <v>0</v>
      </c>
      <c r="E167">
        <v>5</v>
      </c>
      <c r="F167">
        <f t="shared" si="2"/>
        <v>5</v>
      </c>
    </row>
    <row r="168" spans="1:6" x14ac:dyDescent="0.25">
      <c r="A168" t="s">
        <v>719</v>
      </c>
      <c r="B168" t="s">
        <v>720</v>
      </c>
      <c r="C168">
        <v>40</v>
      </c>
      <c r="D168">
        <v>0</v>
      </c>
      <c r="E168">
        <v>5</v>
      </c>
      <c r="F168">
        <f t="shared" si="2"/>
        <v>5</v>
      </c>
    </row>
    <row r="169" spans="1:6" x14ac:dyDescent="0.25">
      <c r="A169" t="s">
        <v>1052</v>
      </c>
      <c r="B169" t="s">
        <v>1053</v>
      </c>
      <c r="C169">
        <v>40</v>
      </c>
      <c r="D169">
        <v>0</v>
      </c>
      <c r="E169">
        <v>5</v>
      </c>
      <c r="F169">
        <f t="shared" si="2"/>
        <v>5</v>
      </c>
    </row>
    <row r="170" spans="1:6" x14ac:dyDescent="0.25">
      <c r="A170" t="s">
        <v>33</v>
      </c>
      <c r="B170" t="s">
        <v>16</v>
      </c>
      <c r="C170">
        <v>10</v>
      </c>
      <c r="D170">
        <v>0</v>
      </c>
      <c r="E170">
        <v>10</v>
      </c>
      <c r="F170">
        <f t="shared" si="2"/>
        <v>10</v>
      </c>
    </row>
    <row r="171" spans="1:6" x14ac:dyDescent="0.25">
      <c r="A171" t="s">
        <v>442</v>
      </c>
      <c r="B171" t="s">
        <v>443</v>
      </c>
      <c r="C171">
        <v>10</v>
      </c>
      <c r="D171">
        <v>0</v>
      </c>
      <c r="E171">
        <v>10</v>
      </c>
      <c r="F171">
        <f t="shared" si="2"/>
        <v>10</v>
      </c>
    </row>
    <row r="172" spans="1:6" x14ac:dyDescent="0.25">
      <c r="A172" t="s">
        <v>138</v>
      </c>
      <c r="B172" t="s">
        <v>139</v>
      </c>
      <c r="C172">
        <v>10</v>
      </c>
      <c r="D172">
        <v>0</v>
      </c>
      <c r="E172">
        <v>10</v>
      </c>
      <c r="F172">
        <f t="shared" si="2"/>
        <v>10</v>
      </c>
    </row>
    <row r="173" spans="1:6" x14ac:dyDescent="0.25">
      <c r="A173" t="s">
        <v>123</v>
      </c>
      <c r="B173" t="s">
        <v>124</v>
      </c>
      <c r="C173">
        <v>40</v>
      </c>
      <c r="D173">
        <v>0</v>
      </c>
      <c r="E173">
        <v>5</v>
      </c>
      <c r="F173">
        <f t="shared" si="2"/>
        <v>5</v>
      </c>
    </row>
    <row r="174" spans="1:6" x14ac:dyDescent="0.25">
      <c r="A174" t="s">
        <v>853</v>
      </c>
      <c r="B174" t="s">
        <v>124</v>
      </c>
      <c r="C174">
        <v>40</v>
      </c>
      <c r="D174">
        <v>0</v>
      </c>
      <c r="E174">
        <v>5</v>
      </c>
      <c r="F174">
        <f t="shared" si="2"/>
        <v>5</v>
      </c>
    </row>
    <row r="175" spans="1:6" x14ac:dyDescent="0.25">
      <c r="A175" t="s">
        <v>1195</v>
      </c>
      <c r="B175" t="s">
        <v>1196</v>
      </c>
      <c r="C175">
        <v>40</v>
      </c>
      <c r="D175">
        <v>0</v>
      </c>
      <c r="E175">
        <v>5</v>
      </c>
      <c r="F175">
        <f t="shared" si="2"/>
        <v>5</v>
      </c>
    </row>
    <row r="176" spans="1:6" x14ac:dyDescent="0.25">
      <c r="A176" t="s">
        <v>749</v>
      </c>
      <c r="B176" t="s">
        <v>93</v>
      </c>
      <c r="C176">
        <v>40</v>
      </c>
      <c r="D176">
        <v>0</v>
      </c>
      <c r="E176">
        <v>5</v>
      </c>
      <c r="F176">
        <f t="shared" si="2"/>
        <v>5</v>
      </c>
    </row>
    <row r="177" spans="1:6" x14ac:dyDescent="0.25">
      <c r="A177" t="s">
        <v>115</v>
      </c>
      <c r="B177" t="s">
        <v>93</v>
      </c>
      <c r="C177">
        <v>10</v>
      </c>
      <c r="D177">
        <v>0</v>
      </c>
      <c r="E177">
        <v>10</v>
      </c>
      <c r="F177">
        <f t="shared" si="2"/>
        <v>10</v>
      </c>
    </row>
    <row r="178" spans="1:6" x14ac:dyDescent="0.25">
      <c r="A178" t="s">
        <v>92</v>
      </c>
      <c r="B178" t="s">
        <v>93</v>
      </c>
      <c r="C178">
        <v>10</v>
      </c>
      <c r="D178">
        <v>0</v>
      </c>
      <c r="E178">
        <v>10</v>
      </c>
      <c r="F178">
        <f t="shared" si="2"/>
        <v>10</v>
      </c>
    </row>
    <row r="179" spans="1:6" x14ac:dyDescent="0.25">
      <c r="A179" t="s">
        <v>466</v>
      </c>
      <c r="B179" t="s">
        <v>467</v>
      </c>
      <c r="C179">
        <v>40</v>
      </c>
      <c r="D179">
        <v>0</v>
      </c>
      <c r="E179">
        <v>5</v>
      </c>
      <c r="F179">
        <f t="shared" si="2"/>
        <v>5</v>
      </c>
    </row>
    <row r="180" spans="1:6" x14ac:dyDescent="0.25">
      <c r="A180" t="s">
        <v>470</v>
      </c>
      <c r="B180" t="s">
        <v>469</v>
      </c>
      <c r="C180">
        <v>40</v>
      </c>
      <c r="D180">
        <v>0</v>
      </c>
      <c r="E180">
        <v>5</v>
      </c>
      <c r="F180">
        <f t="shared" si="2"/>
        <v>5</v>
      </c>
    </row>
    <row r="181" spans="1:6" x14ac:dyDescent="0.25">
      <c r="A181" t="s">
        <v>468</v>
      </c>
      <c r="B181" t="s">
        <v>469</v>
      </c>
      <c r="C181">
        <v>10</v>
      </c>
      <c r="D181">
        <v>0</v>
      </c>
      <c r="E181">
        <v>10</v>
      </c>
      <c r="F181">
        <f t="shared" si="2"/>
        <v>10</v>
      </c>
    </row>
    <row r="182" spans="1:6" x14ac:dyDescent="0.25">
      <c r="A182" t="s">
        <v>716</v>
      </c>
      <c r="B182" t="s">
        <v>469</v>
      </c>
      <c r="C182">
        <v>40</v>
      </c>
      <c r="D182">
        <v>0</v>
      </c>
      <c r="E182">
        <v>5</v>
      </c>
      <c r="F182">
        <f t="shared" si="2"/>
        <v>5</v>
      </c>
    </row>
    <row r="183" spans="1:6" x14ac:dyDescent="0.25">
      <c r="A183" t="s">
        <v>233</v>
      </c>
      <c r="B183" t="s">
        <v>234</v>
      </c>
      <c r="C183">
        <v>10</v>
      </c>
      <c r="D183">
        <v>0</v>
      </c>
      <c r="E183">
        <v>10</v>
      </c>
      <c r="F183">
        <f t="shared" si="2"/>
        <v>10</v>
      </c>
    </row>
    <row r="184" spans="1:6" x14ac:dyDescent="0.25">
      <c r="A184" t="s">
        <v>915</v>
      </c>
      <c r="B184" t="s">
        <v>916</v>
      </c>
      <c r="C184">
        <v>10</v>
      </c>
      <c r="D184">
        <v>0</v>
      </c>
      <c r="E184">
        <v>10</v>
      </c>
      <c r="F184">
        <f t="shared" si="2"/>
        <v>10</v>
      </c>
    </row>
    <row r="185" spans="1:6" x14ac:dyDescent="0.25">
      <c r="A185" t="s">
        <v>329</v>
      </c>
      <c r="B185" t="s">
        <v>330</v>
      </c>
      <c r="C185">
        <v>10</v>
      </c>
      <c r="D185">
        <v>0</v>
      </c>
      <c r="E185">
        <v>10</v>
      </c>
      <c r="F185">
        <f t="shared" si="2"/>
        <v>10</v>
      </c>
    </row>
    <row r="186" spans="1:6" x14ac:dyDescent="0.25">
      <c r="A186" t="s">
        <v>659</v>
      </c>
      <c r="B186" t="s">
        <v>660</v>
      </c>
      <c r="C186">
        <v>10</v>
      </c>
      <c r="D186">
        <v>0</v>
      </c>
      <c r="E186">
        <v>10</v>
      </c>
      <c r="F186">
        <f t="shared" si="2"/>
        <v>10</v>
      </c>
    </row>
    <row r="187" spans="1:6" x14ac:dyDescent="0.25">
      <c r="A187" t="s">
        <v>107</v>
      </c>
      <c r="B187" t="s">
        <v>108</v>
      </c>
      <c r="C187">
        <v>10</v>
      </c>
      <c r="D187">
        <v>0</v>
      </c>
      <c r="E187">
        <v>10</v>
      </c>
      <c r="F187">
        <f t="shared" si="2"/>
        <v>10</v>
      </c>
    </row>
    <row r="188" spans="1:6" x14ac:dyDescent="0.25">
      <c r="A188" t="s">
        <v>87</v>
      </c>
      <c r="B188" t="s">
        <v>88</v>
      </c>
      <c r="C188">
        <v>10</v>
      </c>
      <c r="D188">
        <v>0</v>
      </c>
      <c r="E188">
        <v>10</v>
      </c>
      <c r="F188">
        <f t="shared" si="2"/>
        <v>10</v>
      </c>
    </row>
    <row r="189" spans="1:6" x14ac:dyDescent="0.25">
      <c r="A189" t="s">
        <v>38</v>
      </c>
      <c r="B189" t="s">
        <v>39</v>
      </c>
      <c r="C189">
        <v>10</v>
      </c>
      <c r="D189">
        <v>0</v>
      </c>
      <c r="E189">
        <v>10</v>
      </c>
      <c r="F189">
        <f t="shared" si="2"/>
        <v>10</v>
      </c>
    </row>
    <row r="190" spans="1:6" x14ac:dyDescent="0.25">
      <c r="A190" t="s">
        <v>655</v>
      </c>
      <c r="B190" t="s">
        <v>656</v>
      </c>
      <c r="C190">
        <v>40</v>
      </c>
      <c r="D190">
        <v>0</v>
      </c>
      <c r="E190">
        <v>5</v>
      </c>
      <c r="F190">
        <f t="shared" si="2"/>
        <v>5</v>
      </c>
    </row>
    <row r="191" spans="1:6" x14ac:dyDescent="0.25">
      <c r="A191" t="s">
        <v>116</v>
      </c>
      <c r="B191" t="s">
        <v>117</v>
      </c>
      <c r="C191">
        <v>10</v>
      </c>
      <c r="D191">
        <v>0</v>
      </c>
      <c r="E191">
        <v>10</v>
      </c>
      <c r="F191">
        <f t="shared" si="2"/>
        <v>10</v>
      </c>
    </row>
    <row r="192" spans="1:6" x14ac:dyDescent="0.25">
      <c r="A192" t="s">
        <v>29</v>
      </c>
      <c r="B192" t="s">
        <v>12</v>
      </c>
      <c r="C192">
        <v>40</v>
      </c>
      <c r="D192">
        <v>0</v>
      </c>
      <c r="E192">
        <v>5</v>
      </c>
      <c r="F192">
        <f t="shared" si="2"/>
        <v>5</v>
      </c>
    </row>
    <row r="193" spans="1:6" x14ac:dyDescent="0.25">
      <c r="A193" t="s">
        <v>26</v>
      </c>
      <c r="B193" t="s">
        <v>6</v>
      </c>
      <c r="C193">
        <v>10</v>
      </c>
      <c r="D193">
        <v>0</v>
      </c>
      <c r="E193">
        <v>10</v>
      </c>
      <c r="F193">
        <f t="shared" si="2"/>
        <v>10</v>
      </c>
    </row>
    <row r="194" spans="1:6" x14ac:dyDescent="0.25">
      <c r="A194" t="s">
        <v>836</v>
      </c>
      <c r="B194" t="s">
        <v>6</v>
      </c>
      <c r="C194">
        <v>10</v>
      </c>
      <c r="D194">
        <v>0</v>
      </c>
      <c r="E194">
        <v>10</v>
      </c>
      <c r="F194">
        <f t="shared" si="2"/>
        <v>10</v>
      </c>
    </row>
    <row r="195" spans="1:6" x14ac:dyDescent="0.25">
      <c r="A195" t="s">
        <v>449</v>
      </c>
      <c r="B195" t="s">
        <v>450</v>
      </c>
      <c r="C195">
        <v>40</v>
      </c>
      <c r="D195">
        <v>0</v>
      </c>
      <c r="E195">
        <v>5</v>
      </c>
      <c r="F195">
        <f t="shared" ref="F195:F227" si="3">IF(E195&gt;D195,E195-D195,"-")</f>
        <v>5</v>
      </c>
    </row>
    <row r="196" spans="1:6" x14ac:dyDescent="0.25">
      <c r="A196" t="s">
        <v>1250</v>
      </c>
      <c r="B196" t="s">
        <v>975</v>
      </c>
      <c r="C196">
        <v>10</v>
      </c>
      <c r="D196">
        <v>0</v>
      </c>
      <c r="E196">
        <v>10</v>
      </c>
      <c r="F196">
        <f t="shared" si="3"/>
        <v>10</v>
      </c>
    </row>
    <row r="197" spans="1:6" x14ac:dyDescent="0.25">
      <c r="A197" t="s">
        <v>974</v>
      </c>
      <c r="B197" t="s">
        <v>975</v>
      </c>
      <c r="C197">
        <v>40</v>
      </c>
      <c r="D197">
        <v>0</v>
      </c>
      <c r="E197">
        <v>5</v>
      </c>
      <c r="F197">
        <f t="shared" si="3"/>
        <v>5</v>
      </c>
    </row>
    <row r="198" spans="1:6" x14ac:dyDescent="0.25">
      <c r="A198" t="s">
        <v>582</v>
      </c>
      <c r="B198" t="s">
        <v>583</v>
      </c>
      <c r="C198">
        <v>40</v>
      </c>
      <c r="D198">
        <v>0</v>
      </c>
      <c r="E198">
        <v>5</v>
      </c>
      <c r="F198">
        <f t="shared" si="3"/>
        <v>5</v>
      </c>
    </row>
    <row r="199" spans="1:6" x14ac:dyDescent="0.25">
      <c r="A199" t="s">
        <v>1103</v>
      </c>
      <c r="B199" t="s">
        <v>1104</v>
      </c>
      <c r="C199">
        <v>40</v>
      </c>
      <c r="D199">
        <v>0</v>
      </c>
      <c r="E199">
        <v>5</v>
      </c>
      <c r="F199">
        <f t="shared" si="3"/>
        <v>5</v>
      </c>
    </row>
    <row r="200" spans="1:6" x14ac:dyDescent="0.25">
      <c r="A200" t="s">
        <v>1050</v>
      </c>
      <c r="B200" t="s">
        <v>1051</v>
      </c>
      <c r="C200">
        <v>10</v>
      </c>
      <c r="D200">
        <v>0</v>
      </c>
      <c r="E200">
        <v>10</v>
      </c>
      <c r="F200">
        <f t="shared" si="3"/>
        <v>10</v>
      </c>
    </row>
    <row r="201" spans="1:6" x14ac:dyDescent="0.25">
      <c r="A201" t="s">
        <v>834</v>
      </c>
      <c r="B201" t="s">
        <v>835</v>
      </c>
      <c r="C201">
        <v>10</v>
      </c>
      <c r="D201">
        <v>0</v>
      </c>
      <c r="E201">
        <v>10</v>
      </c>
      <c r="F201">
        <f t="shared" si="3"/>
        <v>10</v>
      </c>
    </row>
    <row r="202" spans="1:6" x14ac:dyDescent="0.25">
      <c r="A202" t="s">
        <v>372</v>
      </c>
      <c r="B202" t="s">
        <v>373</v>
      </c>
      <c r="C202">
        <v>10</v>
      </c>
      <c r="D202">
        <v>0</v>
      </c>
      <c r="E202">
        <v>10</v>
      </c>
      <c r="F202">
        <f t="shared" si="3"/>
        <v>10</v>
      </c>
    </row>
    <row r="203" spans="1:6" x14ac:dyDescent="0.25">
      <c r="A203" t="s">
        <v>34</v>
      </c>
      <c r="B203" t="s">
        <v>17</v>
      </c>
      <c r="C203">
        <v>10</v>
      </c>
      <c r="D203">
        <v>0</v>
      </c>
      <c r="E203">
        <v>10</v>
      </c>
      <c r="F203">
        <f t="shared" si="3"/>
        <v>10</v>
      </c>
    </row>
    <row r="204" spans="1:6" x14ac:dyDescent="0.25">
      <c r="A204" t="s">
        <v>370</v>
      </c>
      <c r="B204" t="s">
        <v>371</v>
      </c>
      <c r="C204">
        <v>10</v>
      </c>
      <c r="D204">
        <v>0</v>
      </c>
      <c r="E204">
        <v>10</v>
      </c>
      <c r="F204">
        <f t="shared" si="3"/>
        <v>10</v>
      </c>
    </row>
    <row r="205" spans="1:6" x14ac:dyDescent="0.25">
      <c r="A205" t="s">
        <v>837</v>
      </c>
      <c r="B205" t="s">
        <v>838</v>
      </c>
      <c r="C205">
        <v>10</v>
      </c>
      <c r="D205">
        <v>0</v>
      </c>
      <c r="E205">
        <v>10</v>
      </c>
      <c r="F205">
        <f t="shared" si="3"/>
        <v>10</v>
      </c>
    </row>
    <row r="206" spans="1:6" x14ac:dyDescent="0.25">
      <c r="A206" t="s">
        <v>70</v>
      </c>
      <c r="B206" t="s">
        <v>71</v>
      </c>
      <c r="C206">
        <v>40</v>
      </c>
      <c r="D206">
        <v>0</v>
      </c>
      <c r="E206">
        <v>5</v>
      </c>
      <c r="F206">
        <f t="shared" si="3"/>
        <v>5</v>
      </c>
    </row>
    <row r="207" spans="1:6" x14ac:dyDescent="0.25">
      <c r="A207" t="s">
        <v>54</v>
      </c>
      <c r="B207" t="s">
        <v>55</v>
      </c>
      <c r="C207">
        <v>40</v>
      </c>
      <c r="D207">
        <v>0</v>
      </c>
      <c r="E207">
        <v>5</v>
      </c>
      <c r="F207">
        <f t="shared" si="3"/>
        <v>5</v>
      </c>
    </row>
    <row r="208" spans="1:6" x14ac:dyDescent="0.25">
      <c r="A208" t="s">
        <v>78</v>
      </c>
      <c r="B208" t="s">
        <v>79</v>
      </c>
      <c r="C208">
        <v>40</v>
      </c>
      <c r="D208">
        <v>0</v>
      </c>
      <c r="E208">
        <v>5</v>
      </c>
      <c r="F208">
        <f t="shared" si="3"/>
        <v>5</v>
      </c>
    </row>
    <row r="209" spans="1:6" x14ac:dyDescent="0.25">
      <c r="A209" t="s">
        <v>576</v>
      </c>
      <c r="B209" t="s">
        <v>577</v>
      </c>
      <c r="C209">
        <v>10</v>
      </c>
      <c r="D209">
        <v>0</v>
      </c>
      <c r="E209">
        <v>10</v>
      </c>
      <c r="F209">
        <f t="shared" si="3"/>
        <v>10</v>
      </c>
    </row>
    <row r="210" spans="1:6" x14ac:dyDescent="0.25">
      <c r="A210" t="s">
        <v>755</v>
      </c>
      <c r="B210" t="s">
        <v>601</v>
      </c>
      <c r="C210">
        <v>10</v>
      </c>
      <c r="D210">
        <v>0</v>
      </c>
      <c r="E210">
        <v>10</v>
      </c>
      <c r="F210">
        <f t="shared" si="3"/>
        <v>10</v>
      </c>
    </row>
    <row r="211" spans="1:6" x14ac:dyDescent="0.25">
      <c r="A211" t="s">
        <v>600</v>
      </c>
      <c r="B211" t="s">
        <v>601</v>
      </c>
      <c r="C211">
        <v>10</v>
      </c>
      <c r="D211">
        <v>0</v>
      </c>
      <c r="E211">
        <v>10</v>
      </c>
      <c r="F211">
        <f t="shared" si="3"/>
        <v>10</v>
      </c>
    </row>
    <row r="212" spans="1:6" x14ac:dyDescent="0.25">
      <c r="A212" t="s">
        <v>1085</v>
      </c>
      <c r="B212" t="s">
        <v>1086</v>
      </c>
      <c r="C212">
        <v>40</v>
      </c>
      <c r="D212">
        <v>0</v>
      </c>
      <c r="E212">
        <v>5</v>
      </c>
      <c r="F212">
        <f t="shared" si="3"/>
        <v>5</v>
      </c>
    </row>
    <row r="213" spans="1:6" x14ac:dyDescent="0.25">
      <c r="A213" t="s">
        <v>475</v>
      </c>
      <c r="B213" t="s">
        <v>476</v>
      </c>
      <c r="C213">
        <v>10</v>
      </c>
      <c r="D213">
        <v>0</v>
      </c>
      <c r="E213">
        <v>10</v>
      </c>
      <c r="F213">
        <f t="shared" si="3"/>
        <v>10</v>
      </c>
    </row>
    <row r="214" spans="1:6" x14ac:dyDescent="0.25">
      <c r="A214" t="s">
        <v>374</v>
      </c>
      <c r="B214" t="s">
        <v>53</v>
      </c>
      <c r="C214">
        <v>10</v>
      </c>
      <c r="D214">
        <v>0</v>
      </c>
      <c r="E214">
        <v>10</v>
      </c>
      <c r="F214">
        <f t="shared" si="3"/>
        <v>10</v>
      </c>
    </row>
    <row r="215" spans="1:6" x14ac:dyDescent="0.25">
      <c r="A215" t="s">
        <v>52</v>
      </c>
      <c r="B215" t="s">
        <v>53</v>
      </c>
      <c r="C215">
        <v>10</v>
      </c>
      <c r="D215">
        <v>0</v>
      </c>
      <c r="E215">
        <v>10</v>
      </c>
      <c r="F215">
        <f t="shared" si="3"/>
        <v>10</v>
      </c>
    </row>
    <row r="216" spans="1:6" x14ac:dyDescent="0.25">
      <c r="A216" t="s">
        <v>433</v>
      </c>
      <c r="B216" t="s">
        <v>434</v>
      </c>
      <c r="C216">
        <v>40</v>
      </c>
      <c r="D216">
        <v>0</v>
      </c>
      <c r="E216">
        <v>5</v>
      </c>
      <c r="F216">
        <f t="shared" si="3"/>
        <v>5</v>
      </c>
    </row>
    <row r="217" spans="1:6" x14ac:dyDescent="0.25">
      <c r="A217" t="s">
        <v>1363</v>
      </c>
      <c r="B217" t="s">
        <v>434</v>
      </c>
      <c r="C217">
        <v>40</v>
      </c>
      <c r="D217">
        <v>0</v>
      </c>
      <c r="E217">
        <v>5</v>
      </c>
      <c r="F217">
        <f t="shared" si="3"/>
        <v>5</v>
      </c>
    </row>
    <row r="218" spans="1:6" x14ac:dyDescent="0.25">
      <c r="A218" t="s">
        <v>351</v>
      </c>
      <c r="B218" t="s">
        <v>352</v>
      </c>
      <c r="C218">
        <v>10</v>
      </c>
      <c r="D218">
        <v>0</v>
      </c>
      <c r="E218">
        <v>10</v>
      </c>
      <c r="F218">
        <f t="shared" si="3"/>
        <v>10</v>
      </c>
    </row>
    <row r="219" spans="1:6" x14ac:dyDescent="0.25">
      <c r="A219" t="s">
        <v>133</v>
      </c>
      <c r="B219" t="s">
        <v>134</v>
      </c>
      <c r="C219">
        <v>40</v>
      </c>
      <c r="D219">
        <v>0</v>
      </c>
      <c r="E219">
        <v>5</v>
      </c>
      <c r="F219">
        <f t="shared" si="3"/>
        <v>5</v>
      </c>
    </row>
    <row r="220" spans="1:6" x14ac:dyDescent="0.25">
      <c r="A220" t="s">
        <v>459</v>
      </c>
      <c r="B220" t="s">
        <v>460</v>
      </c>
      <c r="C220">
        <v>40</v>
      </c>
      <c r="D220">
        <v>0</v>
      </c>
      <c r="E220">
        <v>5</v>
      </c>
      <c r="F220">
        <f t="shared" si="3"/>
        <v>5</v>
      </c>
    </row>
    <row r="221" spans="1:6" x14ac:dyDescent="0.25">
      <c r="A221" t="s">
        <v>1038</v>
      </c>
      <c r="B221" t="s">
        <v>1039</v>
      </c>
      <c r="C221">
        <v>40</v>
      </c>
      <c r="D221">
        <v>0</v>
      </c>
      <c r="E221">
        <v>5</v>
      </c>
      <c r="F221">
        <f t="shared" si="3"/>
        <v>5</v>
      </c>
    </row>
    <row r="222" spans="1:6" x14ac:dyDescent="0.25">
      <c r="A222" t="s">
        <v>28</v>
      </c>
      <c r="B222" t="s">
        <v>11</v>
      </c>
      <c r="C222">
        <v>10</v>
      </c>
      <c r="D222">
        <v>0</v>
      </c>
      <c r="E222">
        <v>10</v>
      </c>
      <c r="F222">
        <f t="shared" si="3"/>
        <v>10</v>
      </c>
    </row>
    <row r="223" spans="1:6" x14ac:dyDescent="0.25">
      <c r="A223" t="s">
        <v>1024</v>
      </c>
      <c r="B223" t="s">
        <v>1025</v>
      </c>
      <c r="C223">
        <v>40</v>
      </c>
      <c r="D223">
        <v>0</v>
      </c>
      <c r="E223">
        <v>5</v>
      </c>
      <c r="F223">
        <f t="shared" si="3"/>
        <v>5</v>
      </c>
    </row>
    <row r="224" spans="1:6" x14ac:dyDescent="0.25">
      <c r="A224" t="s">
        <v>50</v>
      </c>
      <c r="B224" t="s">
        <v>51</v>
      </c>
      <c r="C224">
        <v>10</v>
      </c>
      <c r="D224">
        <v>0</v>
      </c>
      <c r="E224">
        <v>10</v>
      </c>
      <c r="F224">
        <f t="shared" si="3"/>
        <v>10</v>
      </c>
    </row>
    <row r="225" spans="1:6" x14ac:dyDescent="0.25">
      <c r="A225" t="s">
        <v>278</v>
      </c>
      <c r="B225" t="s">
        <v>279</v>
      </c>
      <c r="C225">
        <v>40</v>
      </c>
      <c r="D225">
        <v>0</v>
      </c>
      <c r="E225">
        <v>5</v>
      </c>
      <c r="F225">
        <f t="shared" si="3"/>
        <v>5</v>
      </c>
    </row>
    <row r="226" spans="1:6" x14ac:dyDescent="0.25">
      <c r="A226" t="s">
        <v>653</v>
      </c>
      <c r="B226" t="s">
        <v>654</v>
      </c>
      <c r="C226">
        <v>40</v>
      </c>
      <c r="D226">
        <v>0</v>
      </c>
      <c r="E226">
        <v>5</v>
      </c>
      <c r="F226">
        <f t="shared" si="3"/>
        <v>5</v>
      </c>
    </row>
    <row r="227" spans="1:6" x14ac:dyDescent="0.25">
      <c r="A227" t="s">
        <v>216</v>
      </c>
      <c r="B227" t="s">
        <v>217</v>
      </c>
      <c r="C227">
        <v>40</v>
      </c>
      <c r="D227">
        <v>0</v>
      </c>
      <c r="E227">
        <v>5</v>
      </c>
      <c r="F227">
        <f t="shared" si="3"/>
        <v>5</v>
      </c>
    </row>
  </sheetData>
  <autoFilter ref="A1:F227" xr:uid="{00000000-0009-0000-0000-000000000000}">
    <sortState ref="A2:F227">
      <sortCondition ref="B2:B227"/>
      <sortCondition ref="A2:A227"/>
    </sortState>
  </autoFilter>
  <conditionalFormatting sqref="A2:F1048576">
    <cfRule type="expression" dxfId="10" priority="1">
      <formula>$F2="?"</formula>
    </cfRule>
    <cfRule type="expression" dxfId="9" priority="2">
      <formula>$F2="-"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2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0" width="16.7109375" customWidth="1"/>
  </cols>
  <sheetData>
    <row r="1" spans="1:10" x14ac:dyDescent="0.25">
      <c r="A1" t="s">
        <v>19</v>
      </c>
      <c r="B1" t="s">
        <v>0</v>
      </c>
      <c r="C1" t="s">
        <v>7</v>
      </c>
      <c r="D1" t="s">
        <v>292</v>
      </c>
      <c r="E1" t="s">
        <v>151</v>
      </c>
      <c r="F1" t="s">
        <v>152</v>
      </c>
      <c r="G1" t="s">
        <v>153</v>
      </c>
      <c r="H1" t="s">
        <v>154</v>
      </c>
      <c r="I1" t="s">
        <v>155</v>
      </c>
      <c r="J1" t="s">
        <v>156</v>
      </c>
    </row>
    <row r="2" spans="1:10" x14ac:dyDescent="0.25">
      <c r="A2" t="s">
        <v>83</v>
      </c>
      <c r="B2" t="s">
        <v>84</v>
      </c>
      <c r="C2">
        <v>4</v>
      </c>
      <c r="D2">
        <v>4</v>
      </c>
      <c r="E2" t="s">
        <v>165</v>
      </c>
      <c r="G2" t="s">
        <v>569</v>
      </c>
      <c r="H2" t="s">
        <v>89</v>
      </c>
      <c r="I2" t="s">
        <v>346</v>
      </c>
    </row>
    <row r="3" spans="1:10" x14ac:dyDescent="0.25">
      <c r="A3" t="s">
        <v>589</v>
      </c>
      <c r="B3" t="s">
        <v>590</v>
      </c>
      <c r="C3">
        <v>4</v>
      </c>
      <c r="D3">
        <v>2</v>
      </c>
      <c r="E3" t="s">
        <v>289</v>
      </c>
      <c r="G3" t="s">
        <v>502</v>
      </c>
      <c r="J3" t="s">
        <v>591</v>
      </c>
    </row>
    <row r="4" spans="1:10" x14ac:dyDescent="0.25">
      <c r="A4" t="s">
        <v>512</v>
      </c>
      <c r="B4" t="s">
        <v>960</v>
      </c>
      <c r="C4">
        <v>4</v>
      </c>
      <c r="D4">
        <v>2</v>
      </c>
      <c r="E4" t="s">
        <v>604</v>
      </c>
      <c r="G4" t="s">
        <v>57</v>
      </c>
      <c r="H4" t="s">
        <v>1073</v>
      </c>
      <c r="I4" t="s">
        <v>1074</v>
      </c>
    </row>
    <row r="5" spans="1:10" x14ac:dyDescent="0.25">
      <c r="A5" t="s">
        <v>101</v>
      </c>
      <c r="B5" t="s">
        <v>102</v>
      </c>
      <c r="C5">
        <v>4</v>
      </c>
      <c r="D5">
        <v>8</v>
      </c>
      <c r="E5" t="s">
        <v>313</v>
      </c>
      <c r="F5" t="s">
        <v>360</v>
      </c>
      <c r="H5" t="s">
        <v>207</v>
      </c>
      <c r="I5" t="s">
        <v>314</v>
      </c>
    </row>
    <row r="6" spans="1:10" x14ac:dyDescent="0.25">
      <c r="A6" t="s">
        <v>584</v>
      </c>
      <c r="B6" t="s">
        <v>585</v>
      </c>
      <c r="C6">
        <v>3</v>
      </c>
      <c r="D6">
        <v>2</v>
      </c>
      <c r="E6" t="s">
        <v>580</v>
      </c>
      <c r="G6" t="s">
        <v>383</v>
      </c>
      <c r="J6" t="s">
        <v>586</v>
      </c>
    </row>
    <row r="7" spans="1:10" x14ac:dyDescent="0.25">
      <c r="A7" t="s">
        <v>325</v>
      </c>
      <c r="B7" t="s">
        <v>326</v>
      </c>
      <c r="C7">
        <v>5</v>
      </c>
      <c r="D7">
        <v>1</v>
      </c>
      <c r="E7" t="s">
        <v>560</v>
      </c>
      <c r="G7" t="s">
        <v>487</v>
      </c>
      <c r="H7" t="s">
        <v>561</v>
      </c>
      <c r="J7" t="s">
        <v>489</v>
      </c>
    </row>
    <row r="8" spans="1:10" x14ac:dyDescent="0.25">
      <c r="A8" t="s">
        <v>325</v>
      </c>
      <c r="B8" t="s">
        <v>326</v>
      </c>
      <c r="C8">
        <v>4</v>
      </c>
      <c r="D8">
        <v>8</v>
      </c>
      <c r="E8" t="s">
        <v>486</v>
      </c>
      <c r="G8" t="s">
        <v>487</v>
      </c>
      <c r="H8" t="s">
        <v>488</v>
      </c>
      <c r="J8" t="s">
        <v>489</v>
      </c>
    </row>
    <row r="9" spans="1:10" x14ac:dyDescent="0.25">
      <c r="A9" t="s">
        <v>565</v>
      </c>
      <c r="B9" t="s">
        <v>566</v>
      </c>
      <c r="C9">
        <v>4</v>
      </c>
      <c r="D9">
        <v>5</v>
      </c>
      <c r="E9" t="s">
        <v>578</v>
      </c>
      <c r="F9" t="s">
        <v>704</v>
      </c>
      <c r="G9" t="s">
        <v>579</v>
      </c>
      <c r="J9" t="s">
        <v>648</v>
      </c>
    </row>
    <row r="10" spans="1:10" x14ac:dyDescent="0.25">
      <c r="A10" t="s">
        <v>20</v>
      </c>
      <c r="B10" t="s">
        <v>8</v>
      </c>
      <c r="C10">
        <v>4</v>
      </c>
      <c r="D10">
        <v>4</v>
      </c>
      <c r="E10" t="s">
        <v>230</v>
      </c>
      <c r="F10" t="s">
        <v>231</v>
      </c>
      <c r="I10" t="s">
        <v>232</v>
      </c>
      <c r="J10" t="s">
        <v>206</v>
      </c>
    </row>
    <row r="11" spans="1:10" x14ac:dyDescent="0.25">
      <c r="A11" t="s">
        <v>228</v>
      </c>
      <c r="B11" t="s">
        <v>229</v>
      </c>
      <c r="C11">
        <v>4</v>
      </c>
      <c r="D11">
        <v>3</v>
      </c>
      <c r="E11" t="s">
        <v>293</v>
      </c>
      <c r="F11" t="s">
        <v>294</v>
      </c>
      <c r="H11" t="s">
        <v>341</v>
      </c>
      <c r="I11" t="s">
        <v>455</v>
      </c>
    </row>
    <row r="12" spans="1:10" x14ac:dyDescent="0.25">
      <c r="A12" t="s">
        <v>379</v>
      </c>
      <c r="B12" t="s">
        <v>380</v>
      </c>
      <c r="C12">
        <v>4</v>
      </c>
      <c r="D12">
        <v>1</v>
      </c>
      <c r="E12" t="s">
        <v>382</v>
      </c>
      <c r="G12" t="s">
        <v>861</v>
      </c>
      <c r="H12" t="s">
        <v>1111</v>
      </c>
      <c r="J12" t="s">
        <v>938</v>
      </c>
    </row>
    <row r="13" spans="1:10" x14ac:dyDescent="0.25">
      <c r="A13" t="s">
        <v>379</v>
      </c>
      <c r="B13" t="s">
        <v>380</v>
      </c>
      <c r="C13">
        <v>3</v>
      </c>
      <c r="D13">
        <v>2</v>
      </c>
      <c r="E13" t="s">
        <v>382</v>
      </c>
      <c r="G13" t="s">
        <v>383</v>
      </c>
      <c r="H13" t="s">
        <v>381</v>
      </c>
      <c r="J13" t="s">
        <v>384</v>
      </c>
    </row>
    <row r="14" spans="1:10" x14ac:dyDescent="0.25">
      <c r="A14" t="s">
        <v>226</v>
      </c>
      <c r="B14" t="s">
        <v>227</v>
      </c>
      <c r="C14">
        <v>4</v>
      </c>
      <c r="D14">
        <v>7</v>
      </c>
      <c r="E14" t="s">
        <v>463</v>
      </c>
      <c r="G14" t="s">
        <v>377</v>
      </c>
      <c r="H14" t="s">
        <v>242</v>
      </c>
      <c r="I14" t="s">
        <v>297</v>
      </c>
    </row>
    <row r="15" spans="1:10" x14ac:dyDescent="0.25">
      <c r="A15" t="s">
        <v>511</v>
      </c>
      <c r="B15" t="s">
        <v>512</v>
      </c>
      <c r="C15">
        <v>4</v>
      </c>
      <c r="D15">
        <v>1</v>
      </c>
      <c r="E15" t="s">
        <v>131</v>
      </c>
      <c r="G15" t="s">
        <v>332</v>
      </c>
      <c r="H15" t="s">
        <v>513</v>
      </c>
      <c r="I15" t="s">
        <v>205</v>
      </c>
    </row>
    <row r="16" spans="1:10" x14ac:dyDescent="0.25">
      <c r="A16" t="s">
        <v>447</v>
      </c>
      <c r="B16" t="s">
        <v>448</v>
      </c>
      <c r="C16">
        <v>4</v>
      </c>
      <c r="D16">
        <v>7</v>
      </c>
      <c r="E16" t="s">
        <v>545</v>
      </c>
      <c r="G16" t="s">
        <v>503</v>
      </c>
      <c r="H16" t="s">
        <v>546</v>
      </c>
      <c r="I16" t="s">
        <v>547</v>
      </c>
    </row>
    <row r="17" spans="1:10" x14ac:dyDescent="0.25">
      <c r="A17" t="s">
        <v>554</v>
      </c>
      <c r="B17" t="s">
        <v>555</v>
      </c>
      <c r="C17">
        <v>4</v>
      </c>
      <c r="D17">
        <v>5</v>
      </c>
      <c r="E17" t="s">
        <v>224</v>
      </c>
      <c r="F17" t="s">
        <v>706</v>
      </c>
      <c r="H17" t="s">
        <v>301</v>
      </c>
      <c r="J17" t="s">
        <v>707</v>
      </c>
    </row>
    <row r="18" spans="1:10" x14ac:dyDescent="0.25">
      <c r="A18" t="s">
        <v>36</v>
      </c>
      <c r="B18" t="s">
        <v>37</v>
      </c>
      <c r="C18">
        <v>4</v>
      </c>
      <c r="D18">
        <v>4</v>
      </c>
      <c r="E18" t="s">
        <v>289</v>
      </c>
      <c r="G18" t="s">
        <v>421</v>
      </c>
      <c r="I18" t="s">
        <v>205</v>
      </c>
      <c r="J18" t="s">
        <v>648</v>
      </c>
    </row>
    <row r="19" spans="1:10" x14ac:dyDescent="0.25">
      <c r="A19" t="s">
        <v>46</v>
      </c>
      <c r="B19" t="s">
        <v>47</v>
      </c>
      <c r="C19">
        <v>4</v>
      </c>
      <c r="D19">
        <v>2</v>
      </c>
      <c r="E19" t="s">
        <v>230</v>
      </c>
      <c r="G19" t="s">
        <v>57</v>
      </c>
      <c r="H19" t="s">
        <v>301</v>
      </c>
      <c r="J19" t="s">
        <v>302</v>
      </c>
    </row>
    <row r="20" spans="1:10" x14ac:dyDescent="0.25">
      <c r="A20" t="s">
        <v>46</v>
      </c>
      <c r="B20" t="s">
        <v>47</v>
      </c>
      <c r="C20">
        <v>3</v>
      </c>
      <c r="D20">
        <v>3</v>
      </c>
      <c r="E20" t="s">
        <v>230</v>
      </c>
      <c r="G20" t="s">
        <v>964</v>
      </c>
      <c r="H20" t="s">
        <v>866</v>
      </c>
      <c r="J20" t="s">
        <v>465</v>
      </c>
    </row>
    <row r="21" spans="1:10" x14ac:dyDescent="0.25">
      <c r="A21" t="s">
        <v>1213</v>
      </c>
      <c r="B21" t="s">
        <v>47</v>
      </c>
      <c r="C21">
        <v>4</v>
      </c>
      <c r="D21">
        <v>1</v>
      </c>
      <c r="E21" t="s">
        <v>1214</v>
      </c>
      <c r="G21" t="s">
        <v>377</v>
      </c>
      <c r="H21" t="s">
        <v>1215</v>
      </c>
      <c r="J21" t="s">
        <v>1216</v>
      </c>
    </row>
    <row r="22" spans="1:10" x14ac:dyDescent="0.25">
      <c r="A22" t="s">
        <v>997</v>
      </c>
      <c r="B22" t="s">
        <v>998</v>
      </c>
      <c r="C22">
        <v>4</v>
      </c>
      <c r="D22">
        <v>1</v>
      </c>
      <c r="E22" t="s">
        <v>999</v>
      </c>
      <c r="F22" t="s">
        <v>136</v>
      </c>
      <c r="H22" t="s">
        <v>1000</v>
      </c>
      <c r="J22" t="s">
        <v>1001</v>
      </c>
    </row>
    <row r="23" spans="1:10" x14ac:dyDescent="0.25">
      <c r="A23" t="s">
        <v>214</v>
      </c>
      <c r="B23" t="s">
        <v>215</v>
      </c>
      <c r="C23">
        <v>4</v>
      </c>
      <c r="D23">
        <v>7</v>
      </c>
      <c r="E23" t="s">
        <v>331</v>
      </c>
      <c r="G23" t="s">
        <v>332</v>
      </c>
      <c r="H23" t="s">
        <v>282</v>
      </c>
      <c r="I23" t="s">
        <v>548</v>
      </c>
    </row>
    <row r="24" spans="1:10" x14ac:dyDescent="0.25">
      <c r="A24" t="s">
        <v>32</v>
      </c>
      <c r="B24" t="s">
        <v>15</v>
      </c>
      <c r="C24">
        <v>4</v>
      </c>
      <c r="D24">
        <v>3</v>
      </c>
      <c r="E24" t="s">
        <v>197</v>
      </c>
      <c r="F24" t="s">
        <v>198</v>
      </c>
      <c r="H24" t="s">
        <v>367</v>
      </c>
      <c r="I24" t="s">
        <v>208</v>
      </c>
    </row>
    <row r="25" spans="1:10" x14ac:dyDescent="0.25">
      <c r="A25" t="s">
        <v>146</v>
      </c>
      <c r="B25" t="s">
        <v>147</v>
      </c>
      <c r="C25">
        <v>4</v>
      </c>
      <c r="D25">
        <v>7</v>
      </c>
      <c r="E25" t="s">
        <v>293</v>
      </c>
      <c r="F25" t="s">
        <v>366</v>
      </c>
      <c r="H25" t="s">
        <v>157</v>
      </c>
      <c r="J25" t="s">
        <v>200</v>
      </c>
    </row>
    <row r="26" spans="1:10" x14ac:dyDescent="0.25">
      <c r="A26" t="s">
        <v>327</v>
      </c>
      <c r="B26" t="s">
        <v>328</v>
      </c>
      <c r="C26">
        <v>4</v>
      </c>
      <c r="D26">
        <v>10</v>
      </c>
      <c r="E26" t="s">
        <v>131</v>
      </c>
      <c r="G26" t="s">
        <v>369</v>
      </c>
      <c r="H26" t="s">
        <v>242</v>
      </c>
      <c r="J26" t="s">
        <v>298</v>
      </c>
    </row>
    <row r="27" spans="1:10" x14ac:dyDescent="0.25">
      <c r="A27" t="s">
        <v>239</v>
      </c>
      <c r="B27" t="s">
        <v>240</v>
      </c>
      <c r="C27">
        <v>4</v>
      </c>
      <c r="D27">
        <v>9</v>
      </c>
      <c r="E27" t="s">
        <v>167</v>
      </c>
      <c r="F27" t="s">
        <v>308</v>
      </c>
      <c r="I27" t="s">
        <v>423</v>
      </c>
      <c r="J27" t="s">
        <v>161</v>
      </c>
    </row>
    <row r="28" spans="1:10" x14ac:dyDescent="0.25">
      <c r="A28" t="s">
        <v>105</v>
      </c>
      <c r="B28" t="s">
        <v>106</v>
      </c>
      <c r="C28">
        <v>4</v>
      </c>
      <c r="D28">
        <v>6</v>
      </c>
      <c r="E28" t="s">
        <v>176</v>
      </c>
      <c r="F28" t="s">
        <v>704</v>
      </c>
      <c r="G28" t="s">
        <v>173</v>
      </c>
      <c r="H28" t="s">
        <v>361</v>
      </c>
    </row>
    <row r="29" spans="1:10" x14ac:dyDescent="0.25">
      <c r="A29" t="s">
        <v>347</v>
      </c>
      <c r="B29" t="s">
        <v>348</v>
      </c>
      <c r="C29">
        <v>4</v>
      </c>
      <c r="D29">
        <v>1</v>
      </c>
      <c r="E29" t="s">
        <v>349</v>
      </c>
      <c r="G29" t="s">
        <v>377</v>
      </c>
      <c r="I29" t="s">
        <v>211</v>
      </c>
      <c r="J29" t="s">
        <v>342</v>
      </c>
    </row>
    <row r="30" spans="1:10" x14ac:dyDescent="0.25">
      <c r="A30" t="s">
        <v>347</v>
      </c>
      <c r="B30" t="s">
        <v>348</v>
      </c>
      <c r="C30">
        <v>3</v>
      </c>
      <c r="D30">
        <v>1</v>
      </c>
      <c r="E30" t="s">
        <v>349</v>
      </c>
      <c r="G30" t="s">
        <v>236</v>
      </c>
      <c r="I30" t="s">
        <v>527</v>
      </c>
      <c r="J30" t="s">
        <v>528</v>
      </c>
    </row>
    <row r="31" spans="1:10" x14ac:dyDescent="0.25">
      <c r="A31" t="s">
        <v>419</v>
      </c>
      <c r="B31" t="s">
        <v>420</v>
      </c>
      <c r="C31">
        <v>4</v>
      </c>
      <c r="D31">
        <v>2</v>
      </c>
      <c r="E31" t="s">
        <v>167</v>
      </c>
      <c r="G31" t="s">
        <v>421</v>
      </c>
      <c r="H31" t="s">
        <v>422</v>
      </c>
      <c r="I31" t="s">
        <v>423</v>
      </c>
    </row>
    <row r="32" spans="1:10" x14ac:dyDescent="0.25">
      <c r="A32" t="s">
        <v>564</v>
      </c>
      <c r="B32" t="s">
        <v>312</v>
      </c>
      <c r="C32">
        <v>4</v>
      </c>
      <c r="D32">
        <v>6</v>
      </c>
      <c r="E32" t="s">
        <v>165</v>
      </c>
      <c r="G32" t="s">
        <v>708</v>
      </c>
      <c r="H32" t="s">
        <v>575</v>
      </c>
      <c r="I32" t="s">
        <v>385</v>
      </c>
    </row>
    <row r="33" spans="1:10" x14ac:dyDescent="0.25">
      <c r="A33" t="s">
        <v>296</v>
      </c>
      <c r="B33" t="s">
        <v>98</v>
      </c>
      <c r="C33">
        <v>4</v>
      </c>
      <c r="D33">
        <v>8</v>
      </c>
      <c r="E33" t="s">
        <v>131</v>
      </c>
      <c r="G33" t="s">
        <v>481</v>
      </c>
      <c r="H33" t="s">
        <v>422</v>
      </c>
      <c r="I33" t="s">
        <v>225</v>
      </c>
    </row>
    <row r="34" spans="1:10" x14ac:dyDescent="0.25">
      <c r="A34" t="s">
        <v>97</v>
      </c>
      <c r="B34" t="s">
        <v>98</v>
      </c>
      <c r="C34">
        <v>4</v>
      </c>
      <c r="D34">
        <v>3</v>
      </c>
      <c r="E34" t="s">
        <v>178</v>
      </c>
      <c r="G34" t="s">
        <v>57</v>
      </c>
      <c r="I34" t="s">
        <v>164</v>
      </c>
      <c r="J34" t="s">
        <v>179</v>
      </c>
    </row>
    <row r="35" spans="1:10" x14ac:dyDescent="0.25">
      <c r="A35" t="s">
        <v>552</v>
      </c>
      <c r="B35" t="s">
        <v>553</v>
      </c>
      <c r="C35">
        <v>5</v>
      </c>
      <c r="D35">
        <v>1</v>
      </c>
      <c r="E35" t="s">
        <v>1149</v>
      </c>
      <c r="F35" t="s">
        <v>549</v>
      </c>
      <c r="I35" t="s">
        <v>353</v>
      </c>
      <c r="J35" t="s">
        <v>919</v>
      </c>
    </row>
    <row r="36" spans="1:10" x14ac:dyDescent="0.25">
      <c r="A36" t="s">
        <v>58</v>
      </c>
      <c r="B36" t="s">
        <v>59</v>
      </c>
      <c r="C36">
        <v>4</v>
      </c>
      <c r="D36">
        <v>5</v>
      </c>
      <c r="E36" t="s">
        <v>165</v>
      </c>
      <c r="F36" t="s">
        <v>136</v>
      </c>
      <c r="H36" t="s">
        <v>207</v>
      </c>
      <c r="I36" t="s">
        <v>166</v>
      </c>
    </row>
    <row r="37" spans="1:10" x14ac:dyDescent="0.25">
      <c r="A37" t="s">
        <v>1105</v>
      </c>
      <c r="B37" t="s">
        <v>1106</v>
      </c>
      <c r="C37">
        <v>4</v>
      </c>
      <c r="D37">
        <v>1</v>
      </c>
      <c r="E37" t="s">
        <v>1109</v>
      </c>
      <c r="F37" t="s">
        <v>360</v>
      </c>
      <c r="H37" t="s">
        <v>1110</v>
      </c>
      <c r="I37" t="s">
        <v>220</v>
      </c>
    </row>
    <row r="38" spans="1:10" x14ac:dyDescent="0.25">
      <c r="A38" t="s">
        <v>149</v>
      </c>
      <c r="B38" t="s">
        <v>150</v>
      </c>
      <c r="C38">
        <v>4</v>
      </c>
      <c r="D38">
        <v>6</v>
      </c>
      <c r="E38" t="s">
        <v>289</v>
      </c>
      <c r="G38" t="s">
        <v>502</v>
      </c>
      <c r="I38" t="s">
        <v>297</v>
      </c>
      <c r="J38" t="s">
        <v>1007</v>
      </c>
    </row>
    <row r="39" spans="1:10" x14ac:dyDescent="0.25">
      <c r="A39" t="s">
        <v>445</v>
      </c>
      <c r="B39" t="s">
        <v>446</v>
      </c>
      <c r="C39">
        <v>4</v>
      </c>
      <c r="D39">
        <v>3</v>
      </c>
      <c r="E39" t="s">
        <v>167</v>
      </c>
      <c r="F39" t="s">
        <v>294</v>
      </c>
      <c r="H39" t="s">
        <v>202</v>
      </c>
      <c r="I39" t="s">
        <v>871</v>
      </c>
    </row>
    <row r="40" spans="1:10" x14ac:dyDescent="0.25">
      <c r="A40" t="s">
        <v>222</v>
      </c>
      <c r="B40" t="s">
        <v>223</v>
      </c>
      <c r="C40">
        <v>4</v>
      </c>
      <c r="D40">
        <v>4</v>
      </c>
      <c r="E40" t="s">
        <v>131</v>
      </c>
      <c r="F40" t="s">
        <v>366</v>
      </c>
      <c r="I40" t="s">
        <v>166</v>
      </c>
      <c r="J40" t="s">
        <v>201</v>
      </c>
    </row>
    <row r="41" spans="1:10" x14ac:dyDescent="0.25">
      <c r="A41" t="s">
        <v>721</v>
      </c>
      <c r="B41" t="s">
        <v>365</v>
      </c>
      <c r="C41">
        <v>4</v>
      </c>
      <c r="D41">
        <v>1</v>
      </c>
      <c r="E41" t="s">
        <v>722</v>
      </c>
      <c r="F41" t="s">
        <v>723</v>
      </c>
      <c r="H41" t="s">
        <v>724</v>
      </c>
      <c r="J41" t="s">
        <v>725</v>
      </c>
    </row>
    <row r="42" spans="1:10" x14ac:dyDescent="0.25">
      <c r="A42" t="s">
        <v>364</v>
      </c>
      <c r="B42" t="s">
        <v>365</v>
      </c>
      <c r="C42">
        <v>4</v>
      </c>
      <c r="D42">
        <v>2</v>
      </c>
      <c r="E42" t="s">
        <v>131</v>
      </c>
      <c r="G42" t="s">
        <v>711</v>
      </c>
      <c r="I42" t="s">
        <v>937</v>
      </c>
      <c r="J42" t="s">
        <v>938</v>
      </c>
    </row>
    <row r="43" spans="1:10" x14ac:dyDescent="0.25">
      <c r="A43" t="s">
        <v>494</v>
      </c>
      <c r="B43" t="s">
        <v>495</v>
      </c>
      <c r="C43">
        <v>5</v>
      </c>
      <c r="D43">
        <v>1</v>
      </c>
      <c r="E43" t="s">
        <v>1149</v>
      </c>
      <c r="G43" t="s">
        <v>487</v>
      </c>
      <c r="I43" t="s">
        <v>378</v>
      </c>
      <c r="J43" t="s">
        <v>343</v>
      </c>
    </row>
    <row r="44" spans="1:10" x14ac:dyDescent="0.25">
      <c r="A44" t="s">
        <v>75</v>
      </c>
      <c r="B44" t="s">
        <v>76</v>
      </c>
      <c r="C44">
        <v>4</v>
      </c>
      <c r="D44">
        <v>4</v>
      </c>
      <c r="E44" t="s">
        <v>77</v>
      </c>
      <c r="F44" t="s">
        <v>499</v>
      </c>
      <c r="H44" t="s">
        <v>322</v>
      </c>
      <c r="I44" t="s">
        <v>238</v>
      </c>
    </row>
    <row r="45" spans="1:10" x14ac:dyDescent="0.25">
      <c r="A45" t="s">
        <v>1058</v>
      </c>
      <c r="B45" t="s">
        <v>1059</v>
      </c>
      <c r="C45">
        <v>4</v>
      </c>
      <c r="D45">
        <v>1</v>
      </c>
      <c r="E45" t="s">
        <v>176</v>
      </c>
      <c r="F45" t="s">
        <v>771</v>
      </c>
      <c r="G45" t="s">
        <v>650</v>
      </c>
      <c r="H45" t="s">
        <v>1060</v>
      </c>
      <c r="I45" t="s">
        <v>1061</v>
      </c>
    </row>
    <row r="46" spans="1:10" x14ac:dyDescent="0.25">
      <c r="A46" t="s">
        <v>355</v>
      </c>
      <c r="B46" t="s">
        <v>356</v>
      </c>
      <c r="C46">
        <v>4</v>
      </c>
      <c r="D46">
        <v>6</v>
      </c>
      <c r="E46" t="s">
        <v>862</v>
      </c>
      <c r="F46" t="s">
        <v>529</v>
      </c>
      <c r="I46" t="s">
        <v>863</v>
      </c>
      <c r="J46" t="s">
        <v>648</v>
      </c>
    </row>
    <row r="47" spans="1:10" x14ac:dyDescent="0.25">
      <c r="A47" t="s">
        <v>64</v>
      </c>
      <c r="B47" t="s">
        <v>65</v>
      </c>
      <c r="C47">
        <v>4</v>
      </c>
      <c r="D47">
        <v>2</v>
      </c>
      <c r="E47" t="s">
        <v>375</v>
      </c>
      <c r="G47" t="s">
        <v>597</v>
      </c>
      <c r="H47" t="s">
        <v>361</v>
      </c>
      <c r="J47" t="s">
        <v>703</v>
      </c>
    </row>
    <row r="48" spans="1:10" x14ac:dyDescent="0.25">
      <c r="A48" t="s">
        <v>64</v>
      </c>
      <c r="B48" t="s">
        <v>65</v>
      </c>
      <c r="C48">
        <v>3</v>
      </c>
      <c r="D48">
        <v>2</v>
      </c>
      <c r="E48" t="s">
        <v>375</v>
      </c>
      <c r="G48" t="s">
        <v>158</v>
      </c>
      <c r="H48" t="s">
        <v>177</v>
      </c>
      <c r="J48" t="s">
        <v>376</v>
      </c>
    </row>
    <row r="49" spans="1:10" x14ac:dyDescent="0.25">
      <c r="A49" t="s">
        <v>125</v>
      </c>
      <c r="B49" t="s">
        <v>126</v>
      </c>
      <c r="C49">
        <v>4</v>
      </c>
      <c r="D49">
        <v>4</v>
      </c>
      <c r="E49" t="s">
        <v>129</v>
      </c>
      <c r="G49" t="s">
        <v>597</v>
      </c>
      <c r="H49" t="s">
        <v>350</v>
      </c>
      <c r="I49" t="s">
        <v>180</v>
      </c>
    </row>
    <row r="50" spans="1:10" x14ac:dyDescent="0.25">
      <c r="A50" t="s">
        <v>635</v>
      </c>
      <c r="B50" t="s">
        <v>636</v>
      </c>
      <c r="C50">
        <v>5</v>
      </c>
      <c r="D50">
        <v>1</v>
      </c>
      <c r="E50" t="s">
        <v>1149</v>
      </c>
      <c r="G50" t="s">
        <v>711</v>
      </c>
      <c r="H50" t="s">
        <v>1128</v>
      </c>
      <c r="I50" t="s">
        <v>1174</v>
      </c>
      <c r="J50" t="s">
        <v>869</v>
      </c>
    </row>
    <row r="51" spans="1:10" x14ac:dyDescent="0.25">
      <c r="A51" t="s">
        <v>118</v>
      </c>
      <c r="B51" t="s">
        <v>119</v>
      </c>
      <c r="C51">
        <v>4</v>
      </c>
      <c r="D51">
        <v>5</v>
      </c>
      <c r="E51" t="s">
        <v>77</v>
      </c>
      <c r="F51" t="s">
        <v>549</v>
      </c>
      <c r="H51" t="s">
        <v>574</v>
      </c>
      <c r="J51" t="s">
        <v>376</v>
      </c>
    </row>
    <row r="52" spans="1:10" x14ac:dyDescent="0.25">
      <c r="A52" t="s">
        <v>24</v>
      </c>
      <c r="B52" t="s">
        <v>5</v>
      </c>
      <c r="C52">
        <v>4</v>
      </c>
      <c r="D52">
        <v>5</v>
      </c>
      <c r="E52" t="s">
        <v>293</v>
      </c>
      <c r="G52" t="s">
        <v>332</v>
      </c>
      <c r="I52" t="s">
        <v>444</v>
      </c>
      <c r="J52" t="s">
        <v>407</v>
      </c>
    </row>
    <row r="53" spans="1:10" x14ac:dyDescent="0.25">
      <c r="A53" t="s">
        <v>25</v>
      </c>
      <c r="B53" t="s">
        <v>9</v>
      </c>
      <c r="C53">
        <v>4</v>
      </c>
      <c r="D53">
        <v>5</v>
      </c>
      <c r="E53" t="s">
        <v>456</v>
      </c>
      <c r="F53" t="s">
        <v>706</v>
      </c>
      <c r="H53" t="s">
        <v>501</v>
      </c>
      <c r="I53" t="s">
        <v>385</v>
      </c>
    </row>
    <row r="54" spans="1:10" x14ac:dyDescent="0.25">
      <c r="A54" t="s">
        <v>1089</v>
      </c>
      <c r="B54" t="s">
        <v>1090</v>
      </c>
      <c r="C54">
        <v>3</v>
      </c>
      <c r="D54">
        <v>1</v>
      </c>
      <c r="E54" t="s">
        <v>1092</v>
      </c>
      <c r="G54" t="s">
        <v>964</v>
      </c>
      <c r="H54" t="s">
        <v>1091</v>
      </c>
      <c r="J54" t="s">
        <v>699</v>
      </c>
    </row>
    <row r="55" spans="1:10" x14ac:dyDescent="0.25">
      <c r="A55" t="s">
        <v>778</v>
      </c>
      <c r="B55" t="s">
        <v>779</v>
      </c>
      <c r="C55">
        <v>4</v>
      </c>
      <c r="D55">
        <v>1</v>
      </c>
      <c r="E55" t="s">
        <v>780</v>
      </c>
      <c r="F55" t="s">
        <v>723</v>
      </c>
      <c r="H55" t="s">
        <v>594</v>
      </c>
      <c r="I55" t="s">
        <v>423</v>
      </c>
    </row>
    <row r="56" spans="1:10" x14ac:dyDescent="0.25">
      <c r="A56" t="s">
        <v>1129</v>
      </c>
      <c r="B56" t="s">
        <v>1130</v>
      </c>
      <c r="C56">
        <v>3</v>
      </c>
      <c r="D56">
        <v>1</v>
      </c>
      <c r="E56" t="s">
        <v>485</v>
      </c>
      <c r="G56" t="s">
        <v>244</v>
      </c>
      <c r="H56" t="s">
        <v>1071</v>
      </c>
      <c r="I56" t="s">
        <v>1131</v>
      </c>
    </row>
    <row r="57" spans="1:10" x14ac:dyDescent="0.25">
      <c r="A57" t="s">
        <v>103</v>
      </c>
      <c r="B57" t="s">
        <v>104</v>
      </c>
      <c r="C57">
        <v>4</v>
      </c>
      <c r="D57">
        <v>3</v>
      </c>
      <c r="E57" t="s">
        <v>672</v>
      </c>
      <c r="F57" t="s">
        <v>499</v>
      </c>
      <c r="H57" t="s">
        <v>157</v>
      </c>
      <c r="I57" t="s">
        <v>864</v>
      </c>
    </row>
    <row r="58" spans="1:10" x14ac:dyDescent="0.25">
      <c r="A58" t="s">
        <v>60</v>
      </c>
      <c r="B58" t="s">
        <v>61</v>
      </c>
      <c r="C58">
        <v>4</v>
      </c>
      <c r="D58">
        <v>5</v>
      </c>
      <c r="E58" t="s">
        <v>307</v>
      </c>
      <c r="F58" t="s">
        <v>308</v>
      </c>
      <c r="H58" t="s">
        <v>137</v>
      </c>
      <c r="J58" t="s">
        <v>368</v>
      </c>
    </row>
    <row r="59" spans="1:10" x14ac:dyDescent="0.25">
      <c r="A59" t="s">
        <v>23</v>
      </c>
      <c r="B59" t="s">
        <v>4</v>
      </c>
      <c r="C59">
        <v>4</v>
      </c>
      <c r="D59">
        <v>4</v>
      </c>
      <c r="E59" t="s">
        <v>331</v>
      </c>
      <c r="G59" t="s">
        <v>421</v>
      </c>
      <c r="I59" t="s">
        <v>166</v>
      </c>
      <c r="J59" t="s">
        <v>952</v>
      </c>
    </row>
    <row r="60" spans="1:10" x14ac:dyDescent="0.25">
      <c r="A60" t="s">
        <v>44</v>
      </c>
      <c r="B60" t="s">
        <v>45</v>
      </c>
      <c r="C60">
        <v>4</v>
      </c>
      <c r="D60">
        <v>3</v>
      </c>
      <c r="E60" t="s">
        <v>224</v>
      </c>
      <c r="F60" t="s">
        <v>163</v>
      </c>
      <c r="H60" t="s">
        <v>500</v>
      </c>
      <c r="I60" t="s">
        <v>209</v>
      </c>
    </row>
    <row r="61" spans="1:10" x14ac:dyDescent="0.25">
      <c r="A61" t="s">
        <v>932</v>
      </c>
      <c r="B61" t="s">
        <v>933</v>
      </c>
      <c r="C61">
        <v>4</v>
      </c>
      <c r="D61">
        <v>6</v>
      </c>
      <c r="E61" t="s">
        <v>463</v>
      </c>
      <c r="G61" t="s">
        <v>934</v>
      </c>
      <c r="H61" t="s">
        <v>202</v>
      </c>
      <c r="J61" t="s">
        <v>318</v>
      </c>
    </row>
    <row r="62" spans="1:10" x14ac:dyDescent="0.25">
      <c r="A62" t="s">
        <v>27</v>
      </c>
      <c r="B62" t="s">
        <v>10</v>
      </c>
      <c r="C62">
        <v>4</v>
      </c>
      <c r="D62">
        <v>5</v>
      </c>
      <c r="E62" t="s">
        <v>483</v>
      </c>
      <c r="G62" t="s">
        <v>503</v>
      </c>
      <c r="H62" t="s">
        <v>498</v>
      </c>
      <c r="I62" t="s">
        <v>504</v>
      </c>
    </row>
    <row r="63" spans="1:10" x14ac:dyDescent="0.25">
      <c r="A63" t="s">
        <v>477</v>
      </c>
      <c r="B63" t="s">
        <v>478</v>
      </c>
      <c r="C63">
        <v>4</v>
      </c>
      <c r="D63">
        <v>7</v>
      </c>
      <c r="E63" t="s">
        <v>91</v>
      </c>
      <c r="G63" t="s">
        <v>502</v>
      </c>
      <c r="H63" t="s">
        <v>213</v>
      </c>
      <c r="I63" t="s">
        <v>295</v>
      </c>
    </row>
    <row r="64" spans="1:10" x14ac:dyDescent="0.25">
      <c r="A64" t="s">
        <v>717</v>
      </c>
      <c r="B64" t="s">
        <v>718</v>
      </c>
      <c r="C64">
        <v>5</v>
      </c>
      <c r="D64">
        <v>1</v>
      </c>
      <c r="E64" t="s">
        <v>1149</v>
      </c>
      <c r="G64" t="s">
        <v>1066</v>
      </c>
      <c r="H64" t="s">
        <v>1067</v>
      </c>
      <c r="I64" t="s">
        <v>1149</v>
      </c>
      <c r="J64" t="s">
        <v>343</v>
      </c>
    </row>
    <row r="65" spans="1:10" x14ac:dyDescent="0.25">
      <c r="A65" t="s">
        <v>113</v>
      </c>
      <c r="B65" t="s">
        <v>114</v>
      </c>
      <c r="C65">
        <v>4</v>
      </c>
      <c r="D65">
        <v>5</v>
      </c>
      <c r="E65" t="s">
        <v>167</v>
      </c>
      <c r="G65" t="s">
        <v>569</v>
      </c>
      <c r="H65" t="s">
        <v>341</v>
      </c>
      <c r="J65" t="s">
        <v>570</v>
      </c>
    </row>
    <row r="66" spans="1:10" x14ac:dyDescent="0.25">
      <c r="A66" t="s">
        <v>140</v>
      </c>
      <c r="B66" t="s">
        <v>141</v>
      </c>
      <c r="C66">
        <v>4</v>
      </c>
      <c r="D66">
        <v>5</v>
      </c>
      <c r="E66" t="s">
        <v>375</v>
      </c>
      <c r="F66" t="s">
        <v>198</v>
      </c>
      <c r="H66" t="s">
        <v>422</v>
      </c>
      <c r="I66" t="s">
        <v>547</v>
      </c>
    </row>
    <row r="67" spans="1:10" x14ac:dyDescent="0.25">
      <c r="A67" t="s">
        <v>1055</v>
      </c>
      <c r="B67" t="s">
        <v>1056</v>
      </c>
      <c r="C67">
        <v>3</v>
      </c>
      <c r="D67">
        <v>1</v>
      </c>
      <c r="E67" t="s">
        <v>643</v>
      </c>
      <c r="G67" t="s">
        <v>236</v>
      </c>
      <c r="H67" t="s">
        <v>1057</v>
      </c>
      <c r="I67" t="s">
        <v>572</v>
      </c>
    </row>
    <row r="68" spans="1:10" x14ac:dyDescent="0.25">
      <c r="A68" t="s">
        <v>657</v>
      </c>
      <c r="B68" t="s">
        <v>658</v>
      </c>
      <c r="C68">
        <v>4</v>
      </c>
      <c r="D68">
        <v>3</v>
      </c>
      <c r="E68" t="s">
        <v>235</v>
      </c>
      <c r="G68" t="s">
        <v>861</v>
      </c>
      <c r="I68" t="s">
        <v>406</v>
      </c>
      <c r="J68" t="s">
        <v>161</v>
      </c>
    </row>
    <row r="69" spans="1:10" x14ac:dyDescent="0.25">
      <c r="A69" t="s">
        <v>602</v>
      </c>
      <c r="B69" t="s">
        <v>603</v>
      </c>
      <c r="C69">
        <v>5</v>
      </c>
      <c r="D69">
        <v>1</v>
      </c>
      <c r="E69" t="s">
        <v>1149</v>
      </c>
      <c r="G69" t="s">
        <v>487</v>
      </c>
      <c r="H69" t="s">
        <v>693</v>
      </c>
      <c r="I69" t="s">
        <v>606</v>
      </c>
    </row>
    <row r="70" spans="1:10" x14ac:dyDescent="0.25">
      <c r="A70" t="s">
        <v>602</v>
      </c>
      <c r="B70" t="s">
        <v>603</v>
      </c>
      <c r="C70">
        <v>4</v>
      </c>
      <c r="D70">
        <v>1</v>
      </c>
      <c r="E70" t="s">
        <v>604</v>
      </c>
      <c r="G70" t="s">
        <v>487</v>
      </c>
      <c r="H70" t="s">
        <v>605</v>
      </c>
      <c r="I70" t="s">
        <v>606</v>
      </c>
    </row>
    <row r="71" spans="1:10" x14ac:dyDescent="0.25">
      <c r="A71" t="s">
        <v>967</v>
      </c>
      <c r="B71" t="s">
        <v>968</v>
      </c>
      <c r="C71">
        <v>3</v>
      </c>
      <c r="D71">
        <v>2</v>
      </c>
      <c r="E71" t="s">
        <v>485</v>
      </c>
      <c r="G71" t="s">
        <v>964</v>
      </c>
      <c r="I71" t="s">
        <v>969</v>
      </c>
      <c r="J71" t="s">
        <v>729</v>
      </c>
    </row>
    <row r="72" spans="1:10" x14ac:dyDescent="0.25">
      <c r="A72" t="s">
        <v>142</v>
      </c>
      <c r="B72" t="s">
        <v>143</v>
      </c>
      <c r="C72">
        <v>4</v>
      </c>
      <c r="D72">
        <v>4</v>
      </c>
      <c r="E72" t="s">
        <v>333</v>
      </c>
      <c r="G72" t="s">
        <v>334</v>
      </c>
      <c r="H72" t="s">
        <v>170</v>
      </c>
      <c r="I72" t="s">
        <v>335</v>
      </c>
    </row>
    <row r="73" spans="1:10" x14ac:dyDescent="0.25">
      <c r="A73" t="s">
        <v>961</v>
      </c>
      <c r="B73" t="s">
        <v>962</v>
      </c>
      <c r="C73">
        <v>3</v>
      </c>
      <c r="D73">
        <v>2</v>
      </c>
      <c r="E73" t="s">
        <v>963</v>
      </c>
      <c r="G73" t="s">
        <v>964</v>
      </c>
      <c r="H73" t="s">
        <v>965</v>
      </c>
      <c r="J73" t="s">
        <v>200</v>
      </c>
    </row>
    <row r="74" spans="1:10" x14ac:dyDescent="0.25">
      <c r="A74" t="s">
        <v>940</v>
      </c>
      <c r="B74" t="s">
        <v>941</v>
      </c>
      <c r="C74">
        <v>4</v>
      </c>
      <c r="D74">
        <v>5</v>
      </c>
      <c r="E74" t="s">
        <v>942</v>
      </c>
      <c r="G74" t="s">
        <v>700</v>
      </c>
      <c r="I74" t="s">
        <v>527</v>
      </c>
      <c r="J74" t="s">
        <v>1065</v>
      </c>
    </row>
    <row r="75" spans="1:10" x14ac:dyDescent="0.25">
      <c r="A75" t="s">
        <v>592</v>
      </c>
      <c r="B75" t="s">
        <v>593</v>
      </c>
      <c r="C75">
        <v>4</v>
      </c>
      <c r="D75">
        <v>2</v>
      </c>
      <c r="E75" t="s">
        <v>672</v>
      </c>
      <c r="G75" t="s">
        <v>597</v>
      </c>
      <c r="H75" t="s">
        <v>320</v>
      </c>
      <c r="I75" t="s">
        <v>673</v>
      </c>
    </row>
    <row r="76" spans="1:10" x14ac:dyDescent="0.25">
      <c r="A76" t="s">
        <v>144</v>
      </c>
      <c r="B76" t="s">
        <v>145</v>
      </c>
      <c r="C76">
        <v>4</v>
      </c>
      <c r="D76">
        <v>3</v>
      </c>
      <c r="E76" t="s">
        <v>172</v>
      </c>
      <c r="F76" t="s">
        <v>771</v>
      </c>
      <c r="G76" t="s">
        <v>579</v>
      </c>
      <c r="J76" t="s">
        <v>384</v>
      </c>
    </row>
    <row r="77" spans="1:10" x14ac:dyDescent="0.25">
      <c r="A77" t="s">
        <v>1175</v>
      </c>
      <c r="B77" t="s">
        <v>1088</v>
      </c>
      <c r="C77">
        <v>4</v>
      </c>
      <c r="D77">
        <v>1</v>
      </c>
      <c r="E77" t="s">
        <v>1176</v>
      </c>
      <c r="F77" t="s">
        <v>366</v>
      </c>
      <c r="I77" t="s">
        <v>1177</v>
      </c>
      <c r="J77" t="s">
        <v>1178</v>
      </c>
    </row>
    <row r="78" spans="1:10" x14ac:dyDescent="0.25">
      <c r="A78" t="s">
        <v>1075</v>
      </c>
      <c r="B78" t="s">
        <v>1076</v>
      </c>
      <c r="C78">
        <v>5</v>
      </c>
      <c r="D78">
        <v>3</v>
      </c>
      <c r="E78" t="s">
        <v>1149</v>
      </c>
      <c r="F78" t="s">
        <v>360</v>
      </c>
      <c r="H78" t="s">
        <v>213</v>
      </c>
      <c r="I78" t="s">
        <v>1077</v>
      </c>
      <c r="J78" t="s">
        <v>1078</v>
      </c>
    </row>
    <row r="79" spans="1:10" x14ac:dyDescent="0.25">
      <c r="A79" t="s">
        <v>765</v>
      </c>
      <c r="B79" t="s">
        <v>766</v>
      </c>
      <c r="C79">
        <v>4</v>
      </c>
      <c r="D79">
        <v>6</v>
      </c>
      <c r="E79" t="s">
        <v>665</v>
      </c>
      <c r="G79" t="s">
        <v>934</v>
      </c>
      <c r="I79" t="s">
        <v>863</v>
      </c>
      <c r="J79" t="s">
        <v>996</v>
      </c>
    </row>
    <row r="80" spans="1:10" x14ac:dyDescent="0.25">
      <c r="A80" t="s">
        <v>96</v>
      </c>
      <c r="B80" t="s">
        <v>195</v>
      </c>
      <c r="C80">
        <v>4</v>
      </c>
      <c r="D80">
        <v>11</v>
      </c>
      <c r="E80" t="s">
        <v>131</v>
      </c>
      <c r="G80" t="s">
        <v>290</v>
      </c>
      <c r="I80" t="s">
        <v>405</v>
      </c>
      <c r="J80" t="s">
        <v>458</v>
      </c>
    </row>
    <row r="81" spans="1:10" x14ac:dyDescent="0.25">
      <c r="A81" t="s">
        <v>1192</v>
      </c>
      <c r="B81" t="s">
        <v>1193</v>
      </c>
      <c r="C81">
        <v>5</v>
      </c>
      <c r="D81">
        <v>1</v>
      </c>
      <c r="E81" t="s">
        <v>1149</v>
      </c>
      <c r="F81" t="s">
        <v>1149</v>
      </c>
      <c r="H81" t="s">
        <v>1199</v>
      </c>
      <c r="I81" t="s">
        <v>1186</v>
      </c>
      <c r="J81" t="s">
        <v>1200</v>
      </c>
    </row>
    <row r="82" spans="1:10" x14ac:dyDescent="0.25">
      <c r="A82" t="s">
        <v>979</v>
      </c>
      <c r="B82" t="s">
        <v>980</v>
      </c>
      <c r="C82">
        <v>4</v>
      </c>
      <c r="D82">
        <v>3</v>
      </c>
      <c r="E82" t="s">
        <v>1098</v>
      </c>
      <c r="G82" t="s">
        <v>377</v>
      </c>
      <c r="H82" t="s">
        <v>1099</v>
      </c>
      <c r="J82" t="s">
        <v>1100</v>
      </c>
    </row>
    <row r="83" spans="1:10" x14ac:dyDescent="0.25">
      <c r="A83" t="s">
        <v>338</v>
      </c>
      <c r="B83" t="s">
        <v>339</v>
      </c>
      <c r="C83">
        <v>4</v>
      </c>
      <c r="D83">
        <v>2</v>
      </c>
      <c r="E83" t="s">
        <v>340</v>
      </c>
      <c r="G83" t="s">
        <v>334</v>
      </c>
      <c r="H83" t="s">
        <v>341</v>
      </c>
      <c r="I83" t="s">
        <v>209</v>
      </c>
    </row>
    <row r="84" spans="1:10" x14ac:dyDescent="0.25">
      <c r="A84" t="s">
        <v>338</v>
      </c>
      <c r="B84" t="s">
        <v>339</v>
      </c>
      <c r="C84">
        <v>3</v>
      </c>
      <c r="D84">
        <v>1</v>
      </c>
      <c r="E84" t="s">
        <v>340</v>
      </c>
      <c r="G84" t="s">
        <v>219</v>
      </c>
      <c r="H84" t="s">
        <v>168</v>
      </c>
      <c r="I84" t="s">
        <v>225</v>
      </c>
    </row>
    <row r="85" spans="1:10" x14ac:dyDescent="0.25">
      <c r="A85" t="s">
        <v>851</v>
      </c>
      <c r="B85" t="s">
        <v>852</v>
      </c>
      <c r="C85">
        <v>5</v>
      </c>
      <c r="D85">
        <v>1</v>
      </c>
      <c r="E85" t="s">
        <v>1149</v>
      </c>
      <c r="G85" t="s">
        <v>867</v>
      </c>
      <c r="H85" t="s">
        <v>868</v>
      </c>
      <c r="I85" t="s">
        <v>1149</v>
      </c>
      <c r="J85" t="s">
        <v>869</v>
      </c>
    </row>
    <row r="86" spans="1:10" x14ac:dyDescent="0.25">
      <c r="A86" t="s">
        <v>958</v>
      </c>
      <c r="B86" t="s">
        <v>959</v>
      </c>
      <c r="C86">
        <v>5</v>
      </c>
      <c r="D86">
        <v>1</v>
      </c>
      <c r="E86" t="s">
        <v>966</v>
      </c>
      <c r="F86" t="s">
        <v>1149</v>
      </c>
      <c r="I86" t="s">
        <v>1122</v>
      </c>
      <c r="J86" t="s">
        <v>1123</v>
      </c>
    </row>
    <row r="87" spans="1:10" x14ac:dyDescent="0.25">
      <c r="A87" t="s">
        <v>521</v>
      </c>
      <c r="B87" t="s">
        <v>522</v>
      </c>
      <c r="C87">
        <v>4</v>
      </c>
      <c r="D87">
        <v>5</v>
      </c>
      <c r="E87" t="s">
        <v>643</v>
      </c>
      <c r="G87" t="s">
        <v>503</v>
      </c>
      <c r="H87" t="s">
        <v>350</v>
      </c>
      <c r="I87" t="s">
        <v>437</v>
      </c>
    </row>
    <row r="88" spans="1:10" x14ac:dyDescent="0.25">
      <c r="A88" t="s">
        <v>1020</v>
      </c>
      <c r="B88" t="s">
        <v>1021</v>
      </c>
      <c r="C88">
        <v>4</v>
      </c>
      <c r="D88">
        <v>1</v>
      </c>
      <c r="E88" t="s">
        <v>1179</v>
      </c>
      <c r="G88" t="s">
        <v>290</v>
      </c>
      <c r="I88" t="s">
        <v>547</v>
      </c>
      <c r="J88" t="s">
        <v>1180</v>
      </c>
    </row>
    <row r="89" spans="1:10" x14ac:dyDescent="0.25">
      <c r="A89" t="s">
        <v>471</v>
      </c>
      <c r="B89" t="s">
        <v>472</v>
      </c>
      <c r="C89">
        <v>5</v>
      </c>
      <c r="D89">
        <v>1</v>
      </c>
      <c r="E89" t="s">
        <v>556</v>
      </c>
      <c r="G89" t="s">
        <v>557</v>
      </c>
      <c r="H89" t="s">
        <v>157</v>
      </c>
      <c r="J89" t="s">
        <v>206</v>
      </c>
    </row>
    <row r="90" spans="1:10" x14ac:dyDescent="0.25">
      <c r="A90" t="s">
        <v>471</v>
      </c>
      <c r="B90" t="s">
        <v>472</v>
      </c>
      <c r="C90">
        <v>4</v>
      </c>
      <c r="D90">
        <v>4</v>
      </c>
      <c r="E90" t="s">
        <v>580</v>
      </c>
      <c r="G90" t="s">
        <v>557</v>
      </c>
      <c r="H90" t="s">
        <v>367</v>
      </c>
      <c r="J90" t="s">
        <v>206</v>
      </c>
    </row>
    <row r="91" spans="1:10" x14ac:dyDescent="0.25">
      <c r="A91" t="s">
        <v>987</v>
      </c>
      <c r="B91" t="s">
        <v>988</v>
      </c>
      <c r="C91">
        <v>4</v>
      </c>
      <c r="D91">
        <v>1</v>
      </c>
      <c r="E91" t="s">
        <v>307</v>
      </c>
      <c r="G91" t="s">
        <v>332</v>
      </c>
      <c r="H91" t="s">
        <v>989</v>
      </c>
      <c r="J91" t="s">
        <v>591</v>
      </c>
    </row>
    <row r="92" spans="1:10" x14ac:dyDescent="0.25">
      <c r="A92" t="s">
        <v>987</v>
      </c>
      <c r="B92" t="s">
        <v>988</v>
      </c>
      <c r="C92">
        <v>3</v>
      </c>
      <c r="D92">
        <v>2</v>
      </c>
      <c r="E92" t="s">
        <v>307</v>
      </c>
      <c r="G92" t="s">
        <v>160</v>
      </c>
      <c r="H92" t="s">
        <v>990</v>
      </c>
      <c r="J92" t="s">
        <v>688</v>
      </c>
    </row>
    <row r="93" spans="1:10" x14ac:dyDescent="0.25">
      <c r="A93" t="s">
        <v>62</v>
      </c>
      <c r="B93" t="s">
        <v>63</v>
      </c>
      <c r="C93">
        <v>4</v>
      </c>
      <c r="D93">
        <v>4</v>
      </c>
      <c r="E93" t="s">
        <v>859</v>
      </c>
      <c r="F93" t="s">
        <v>573</v>
      </c>
      <c r="G93" t="s">
        <v>860</v>
      </c>
      <c r="I93" t="s">
        <v>547</v>
      </c>
    </row>
    <row r="94" spans="1:10" x14ac:dyDescent="0.25">
      <c r="A94" t="s">
        <v>303</v>
      </c>
      <c r="B94" t="s">
        <v>304</v>
      </c>
      <c r="C94">
        <v>4</v>
      </c>
      <c r="D94">
        <v>1</v>
      </c>
      <c r="E94" t="s">
        <v>131</v>
      </c>
      <c r="G94" t="s">
        <v>700</v>
      </c>
      <c r="I94" t="s">
        <v>385</v>
      </c>
      <c r="J94" t="s">
        <v>648</v>
      </c>
    </row>
    <row r="95" spans="1:10" x14ac:dyDescent="0.25">
      <c r="A95" t="s">
        <v>303</v>
      </c>
      <c r="B95" t="s">
        <v>304</v>
      </c>
      <c r="C95">
        <v>3</v>
      </c>
      <c r="D95">
        <v>1</v>
      </c>
      <c r="E95" t="s">
        <v>131</v>
      </c>
      <c r="G95" t="s">
        <v>158</v>
      </c>
      <c r="I95" t="s">
        <v>180</v>
      </c>
      <c r="J95" t="s">
        <v>305</v>
      </c>
    </row>
    <row r="96" spans="1:10" x14ac:dyDescent="0.25">
      <c r="A96" t="s">
        <v>127</v>
      </c>
      <c r="B96" t="s">
        <v>128</v>
      </c>
      <c r="C96">
        <v>4</v>
      </c>
      <c r="D96">
        <v>4</v>
      </c>
      <c r="E96" t="s">
        <v>129</v>
      </c>
      <c r="G96" t="s">
        <v>377</v>
      </c>
      <c r="H96" t="s">
        <v>159</v>
      </c>
      <c r="I96" t="s">
        <v>204</v>
      </c>
    </row>
    <row r="97" spans="1:10" x14ac:dyDescent="0.25">
      <c r="A97" t="s">
        <v>587</v>
      </c>
      <c r="B97" t="s">
        <v>588</v>
      </c>
      <c r="C97">
        <v>4</v>
      </c>
      <c r="D97">
        <v>4</v>
      </c>
      <c r="E97" t="s">
        <v>578</v>
      </c>
      <c r="F97" t="s">
        <v>704</v>
      </c>
      <c r="G97" t="s">
        <v>773</v>
      </c>
      <c r="H97" t="s">
        <v>89</v>
      </c>
    </row>
    <row r="98" spans="1:10" x14ac:dyDescent="0.25">
      <c r="A98" t="s">
        <v>558</v>
      </c>
      <c r="B98" t="s">
        <v>559</v>
      </c>
      <c r="C98">
        <v>5</v>
      </c>
      <c r="D98">
        <v>1</v>
      </c>
      <c r="E98" t="s">
        <v>1173</v>
      </c>
      <c r="G98" t="s">
        <v>711</v>
      </c>
      <c r="H98" t="s">
        <v>594</v>
      </c>
      <c r="I98" t="s">
        <v>209</v>
      </c>
    </row>
    <row r="99" spans="1:10" x14ac:dyDescent="0.25">
      <c r="A99" t="s">
        <v>558</v>
      </c>
      <c r="B99" t="s">
        <v>559</v>
      </c>
      <c r="C99">
        <v>4</v>
      </c>
      <c r="D99">
        <v>3</v>
      </c>
      <c r="E99" t="s">
        <v>331</v>
      </c>
      <c r="G99" t="s">
        <v>711</v>
      </c>
      <c r="H99" t="s">
        <v>712</v>
      </c>
      <c r="I99" t="s">
        <v>209</v>
      </c>
    </row>
    <row r="100" spans="1:10" x14ac:dyDescent="0.25">
      <c r="A100" t="s">
        <v>679</v>
      </c>
      <c r="B100" t="s">
        <v>680</v>
      </c>
      <c r="C100">
        <v>3</v>
      </c>
      <c r="D100">
        <v>1</v>
      </c>
      <c r="E100" t="s">
        <v>485</v>
      </c>
      <c r="G100" t="s">
        <v>219</v>
      </c>
      <c r="H100" t="s">
        <v>177</v>
      </c>
      <c r="J100" t="s">
        <v>681</v>
      </c>
    </row>
    <row r="101" spans="1:10" x14ac:dyDescent="0.25">
      <c r="A101" t="s">
        <v>438</v>
      </c>
      <c r="B101" t="s">
        <v>439</v>
      </c>
      <c r="C101">
        <v>4</v>
      </c>
      <c r="D101">
        <v>1</v>
      </c>
      <c r="E101" t="s">
        <v>567</v>
      </c>
      <c r="F101" t="s">
        <v>529</v>
      </c>
      <c r="I101" t="s">
        <v>416</v>
      </c>
      <c r="J101" t="s">
        <v>568</v>
      </c>
    </row>
    <row r="102" spans="1:10" x14ac:dyDescent="0.25">
      <c r="A102" t="s">
        <v>48</v>
      </c>
      <c r="B102" t="s">
        <v>49</v>
      </c>
      <c r="C102">
        <v>4</v>
      </c>
      <c r="D102">
        <v>4</v>
      </c>
      <c r="E102" t="s">
        <v>843</v>
      </c>
      <c r="F102" t="s">
        <v>771</v>
      </c>
      <c r="G102" t="s">
        <v>773</v>
      </c>
      <c r="J102" t="s">
        <v>844</v>
      </c>
    </row>
    <row r="103" spans="1:10" x14ac:dyDescent="0.25">
      <c r="A103" t="s">
        <v>683</v>
      </c>
      <c r="B103" t="s">
        <v>684</v>
      </c>
      <c r="C103">
        <v>4</v>
      </c>
      <c r="D103">
        <v>2</v>
      </c>
      <c r="E103" t="s">
        <v>486</v>
      </c>
      <c r="G103" t="s">
        <v>377</v>
      </c>
      <c r="H103" t="s">
        <v>685</v>
      </c>
      <c r="J103" t="s">
        <v>686</v>
      </c>
    </row>
    <row r="104" spans="1:10" x14ac:dyDescent="0.25">
      <c r="A104" t="s">
        <v>971</v>
      </c>
      <c r="B104" t="s">
        <v>95</v>
      </c>
      <c r="C104">
        <v>4</v>
      </c>
      <c r="D104">
        <v>1</v>
      </c>
      <c r="E104" t="s">
        <v>972</v>
      </c>
      <c r="F104" t="s">
        <v>769</v>
      </c>
      <c r="I104" t="s">
        <v>444</v>
      </c>
      <c r="J104" t="s">
        <v>869</v>
      </c>
    </row>
    <row r="105" spans="1:10" x14ac:dyDescent="0.25">
      <c r="A105" t="s">
        <v>94</v>
      </c>
      <c r="B105" t="s">
        <v>95</v>
      </c>
      <c r="C105">
        <v>4</v>
      </c>
      <c r="D105">
        <v>7</v>
      </c>
      <c r="E105" t="s">
        <v>131</v>
      </c>
      <c r="F105" t="s">
        <v>366</v>
      </c>
      <c r="I105" t="s">
        <v>199</v>
      </c>
      <c r="J105" t="s">
        <v>241</v>
      </c>
    </row>
    <row r="106" spans="1:10" x14ac:dyDescent="0.25">
      <c r="A106" t="s">
        <v>336</v>
      </c>
      <c r="B106" t="s">
        <v>95</v>
      </c>
      <c r="C106">
        <v>5</v>
      </c>
      <c r="D106">
        <v>2</v>
      </c>
      <c r="E106" t="s">
        <v>1149</v>
      </c>
    </row>
    <row r="107" spans="1:10" x14ac:dyDescent="0.25">
      <c r="A107" t="s">
        <v>336</v>
      </c>
      <c r="B107" t="s">
        <v>95</v>
      </c>
      <c r="C107">
        <v>4</v>
      </c>
      <c r="D107">
        <v>4</v>
      </c>
      <c r="E107" t="s">
        <v>131</v>
      </c>
    </row>
    <row r="108" spans="1:10" x14ac:dyDescent="0.25">
      <c r="A108" t="s">
        <v>496</v>
      </c>
      <c r="B108" t="s">
        <v>497</v>
      </c>
      <c r="C108">
        <v>4</v>
      </c>
      <c r="D108">
        <v>4</v>
      </c>
      <c r="E108" t="s">
        <v>571</v>
      </c>
      <c r="F108" t="s">
        <v>198</v>
      </c>
      <c r="I108" t="s">
        <v>572</v>
      </c>
      <c r="J108" t="s">
        <v>179</v>
      </c>
    </row>
    <row r="109" spans="1:10" x14ac:dyDescent="0.25">
      <c r="A109" t="s">
        <v>35</v>
      </c>
      <c r="B109" t="s">
        <v>18</v>
      </c>
      <c r="C109">
        <v>4</v>
      </c>
      <c r="D109">
        <v>4</v>
      </c>
      <c r="E109" t="s">
        <v>456</v>
      </c>
      <c r="F109" t="s">
        <v>136</v>
      </c>
      <c r="I109" t="s">
        <v>527</v>
      </c>
      <c r="J109" t="s">
        <v>201</v>
      </c>
    </row>
    <row r="110" spans="1:10" x14ac:dyDescent="0.25">
      <c r="A110" t="s">
        <v>440</v>
      </c>
      <c r="B110" t="s">
        <v>441</v>
      </c>
      <c r="C110">
        <v>4</v>
      </c>
      <c r="D110">
        <v>5</v>
      </c>
      <c r="E110" t="s">
        <v>451</v>
      </c>
      <c r="G110" t="s">
        <v>452</v>
      </c>
      <c r="H110" t="s">
        <v>89</v>
      </c>
      <c r="J110" t="s">
        <v>203</v>
      </c>
    </row>
    <row r="111" spans="1:10" x14ac:dyDescent="0.25">
      <c r="A111" t="s">
        <v>1012</v>
      </c>
      <c r="B111" t="s">
        <v>1013</v>
      </c>
      <c r="C111">
        <v>5</v>
      </c>
      <c r="D111">
        <v>1</v>
      </c>
      <c r="E111" t="s">
        <v>1149</v>
      </c>
      <c r="G111" t="s">
        <v>332</v>
      </c>
      <c r="H111" t="s">
        <v>1016</v>
      </c>
      <c r="I111" t="s">
        <v>204</v>
      </c>
    </row>
    <row r="112" spans="1:10" x14ac:dyDescent="0.25">
      <c r="A112" t="s">
        <v>182</v>
      </c>
      <c r="B112" t="s">
        <v>183</v>
      </c>
      <c r="C112">
        <v>4</v>
      </c>
      <c r="D112">
        <v>2</v>
      </c>
      <c r="E112" t="s">
        <v>307</v>
      </c>
      <c r="G112" t="s">
        <v>595</v>
      </c>
      <c r="H112" t="s">
        <v>641</v>
      </c>
      <c r="J112" t="s">
        <v>343</v>
      </c>
    </row>
    <row r="113" spans="1:10" x14ac:dyDescent="0.25">
      <c r="A113" t="s">
        <v>182</v>
      </c>
      <c r="B113" t="s">
        <v>183</v>
      </c>
      <c r="C113">
        <v>3</v>
      </c>
      <c r="D113">
        <v>1</v>
      </c>
      <c r="E113" t="s">
        <v>307</v>
      </c>
      <c r="G113" t="s">
        <v>285</v>
      </c>
      <c r="J113" t="s">
        <v>342</v>
      </c>
    </row>
    <row r="114" spans="1:10" x14ac:dyDescent="0.25">
      <c r="A114" t="s">
        <v>854</v>
      </c>
      <c r="B114" t="s">
        <v>764</v>
      </c>
      <c r="C114">
        <v>5</v>
      </c>
      <c r="D114">
        <v>1</v>
      </c>
      <c r="E114" t="s">
        <v>1149</v>
      </c>
      <c r="G114" t="s">
        <v>481</v>
      </c>
      <c r="I114" t="s">
        <v>1084</v>
      </c>
      <c r="J114" t="s">
        <v>950</v>
      </c>
    </row>
    <row r="115" spans="1:10" x14ac:dyDescent="0.25">
      <c r="A115" t="s">
        <v>854</v>
      </c>
      <c r="B115" t="s">
        <v>764</v>
      </c>
      <c r="C115">
        <v>4</v>
      </c>
      <c r="D115">
        <v>3</v>
      </c>
      <c r="E115" t="s">
        <v>485</v>
      </c>
      <c r="G115" t="s">
        <v>481</v>
      </c>
      <c r="I115" t="s">
        <v>949</v>
      </c>
      <c r="J115" t="s">
        <v>950</v>
      </c>
    </row>
    <row r="116" spans="1:10" x14ac:dyDescent="0.25">
      <c r="A116" t="s">
        <v>1207</v>
      </c>
      <c r="B116" t="s">
        <v>1208</v>
      </c>
      <c r="C116">
        <v>4</v>
      </c>
      <c r="D116">
        <v>1</v>
      </c>
      <c r="E116" t="s">
        <v>1209</v>
      </c>
      <c r="G116" t="s">
        <v>954</v>
      </c>
      <c r="H116" t="s">
        <v>1210</v>
      </c>
      <c r="I116" t="s">
        <v>1211</v>
      </c>
    </row>
    <row r="117" spans="1:10" x14ac:dyDescent="0.25">
      <c r="A117" t="s">
        <v>1207</v>
      </c>
      <c r="B117" t="s">
        <v>1208</v>
      </c>
      <c r="C117">
        <v>3</v>
      </c>
      <c r="D117">
        <v>1</v>
      </c>
      <c r="E117" t="s">
        <v>1209</v>
      </c>
      <c r="G117" t="s">
        <v>246</v>
      </c>
      <c r="H117" t="s">
        <v>866</v>
      </c>
      <c r="I117" t="s">
        <v>437</v>
      </c>
    </row>
    <row r="118" spans="1:10" x14ac:dyDescent="0.25">
      <c r="A118" t="s">
        <v>857</v>
      </c>
      <c r="B118" t="s">
        <v>858</v>
      </c>
      <c r="C118">
        <v>5</v>
      </c>
      <c r="D118">
        <v>1</v>
      </c>
      <c r="E118" t="s">
        <v>923</v>
      </c>
      <c r="F118" t="s">
        <v>1045</v>
      </c>
      <c r="G118" t="s">
        <v>650</v>
      </c>
      <c r="H118" t="s">
        <v>1046</v>
      </c>
      <c r="J118" t="s">
        <v>591</v>
      </c>
    </row>
    <row r="119" spans="1:10" x14ac:dyDescent="0.25">
      <c r="A119" t="s">
        <v>857</v>
      </c>
      <c r="B119" t="s">
        <v>858</v>
      </c>
      <c r="C119">
        <v>4</v>
      </c>
      <c r="D119">
        <v>6</v>
      </c>
      <c r="E119" t="s">
        <v>172</v>
      </c>
      <c r="F119" t="s">
        <v>943</v>
      </c>
      <c r="G119" t="s">
        <v>650</v>
      </c>
      <c r="H119" t="s">
        <v>944</v>
      </c>
      <c r="J119" t="s">
        <v>591</v>
      </c>
    </row>
    <row r="120" spans="1:10" x14ac:dyDescent="0.25">
      <c r="A120" t="s">
        <v>66</v>
      </c>
      <c r="B120" t="s">
        <v>67</v>
      </c>
      <c r="C120">
        <v>4</v>
      </c>
      <c r="D120">
        <v>2</v>
      </c>
      <c r="E120" t="s">
        <v>313</v>
      </c>
      <c r="G120" t="s">
        <v>464</v>
      </c>
      <c r="I120" t="s">
        <v>135</v>
      </c>
      <c r="J120" t="s">
        <v>465</v>
      </c>
    </row>
    <row r="121" spans="1:10" x14ac:dyDescent="0.25">
      <c r="A121" t="s">
        <v>66</v>
      </c>
      <c r="B121" t="s">
        <v>67</v>
      </c>
      <c r="C121">
        <v>3</v>
      </c>
      <c r="D121">
        <v>1</v>
      </c>
      <c r="E121" t="s">
        <v>313</v>
      </c>
      <c r="G121" t="s">
        <v>219</v>
      </c>
      <c r="I121" t="s">
        <v>314</v>
      </c>
      <c r="J121" t="s">
        <v>315</v>
      </c>
    </row>
    <row r="122" spans="1:10" x14ac:dyDescent="0.25">
      <c r="A122" t="s">
        <v>192</v>
      </c>
      <c r="B122" t="s">
        <v>193</v>
      </c>
      <c r="C122">
        <v>4</v>
      </c>
      <c r="D122">
        <v>2</v>
      </c>
      <c r="E122" t="s">
        <v>129</v>
      </c>
      <c r="G122" t="s">
        <v>954</v>
      </c>
      <c r="I122" t="s">
        <v>416</v>
      </c>
      <c r="J122" t="s">
        <v>951</v>
      </c>
    </row>
    <row r="123" spans="1:10" x14ac:dyDescent="0.25">
      <c r="A123" t="s">
        <v>192</v>
      </c>
      <c r="B123" t="s">
        <v>193</v>
      </c>
      <c r="C123">
        <v>3</v>
      </c>
      <c r="D123">
        <v>2</v>
      </c>
      <c r="E123" t="s">
        <v>129</v>
      </c>
      <c r="G123" t="s">
        <v>246</v>
      </c>
      <c r="I123" t="s">
        <v>247</v>
      </c>
      <c r="J123" t="s">
        <v>248</v>
      </c>
    </row>
    <row r="124" spans="1:10" x14ac:dyDescent="0.25">
      <c r="A124" t="s">
        <v>21</v>
      </c>
      <c r="B124" t="s">
        <v>2</v>
      </c>
      <c r="C124">
        <v>4</v>
      </c>
      <c r="D124">
        <v>7</v>
      </c>
      <c r="E124" t="s">
        <v>169</v>
      </c>
      <c r="G124" t="s">
        <v>700</v>
      </c>
      <c r="H124" t="s">
        <v>701</v>
      </c>
      <c r="J124" t="s">
        <v>384</v>
      </c>
    </row>
    <row r="125" spans="1:10" x14ac:dyDescent="0.25">
      <c r="A125" t="s">
        <v>22</v>
      </c>
      <c r="B125" t="s">
        <v>3</v>
      </c>
      <c r="C125">
        <v>4</v>
      </c>
      <c r="D125">
        <v>4</v>
      </c>
      <c r="E125" t="s">
        <v>640</v>
      </c>
      <c r="F125" t="s">
        <v>529</v>
      </c>
      <c r="H125" t="s">
        <v>132</v>
      </c>
      <c r="J125" t="s">
        <v>309</v>
      </c>
    </row>
    <row r="126" spans="1:10" x14ac:dyDescent="0.25">
      <c r="A126" t="s">
        <v>435</v>
      </c>
      <c r="B126" t="s">
        <v>436</v>
      </c>
      <c r="C126">
        <v>4</v>
      </c>
      <c r="D126">
        <v>4</v>
      </c>
      <c r="E126" t="s">
        <v>479</v>
      </c>
      <c r="F126" t="s">
        <v>357</v>
      </c>
      <c r="H126" t="s">
        <v>414</v>
      </c>
      <c r="J126" t="s">
        <v>210</v>
      </c>
    </row>
    <row r="127" spans="1:10" x14ac:dyDescent="0.25">
      <c r="A127" t="s">
        <v>111</v>
      </c>
      <c r="B127" t="s">
        <v>112</v>
      </c>
      <c r="C127">
        <v>4</v>
      </c>
      <c r="D127">
        <v>3</v>
      </c>
      <c r="E127" t="s">
        <v>77</v>
      </c>
      <c r="F127" t="s">
        <v>357</v>
      </c>
      <c r="I127" t="s">
        <v>378</v>
      </c>
      <c r="J127" t="s">
        <v>287</v>
      </c>
    </row>
    <row r="128" spans="1:10" x14ac:dyDescent="0.25">
      <c r="A128" t="s">
        <v>99</v>
      </c>
      <c r="B128" t="s">
        <v>100</v>
      </c>
      <c r="C128">
        <v>4</v>
      </c>
      <c r="D128">
        <v>5</v>
      </c>
      <c r="E128" t="s">
        <v>562</v>
      </c>
      <c r="G128" t="s">
        <v>487</v>
      </c>
      <c r="H128" t="s">
        <v>501</v>
      </c>
      <c r="I128" t="s">
        <v>563</v>
      </c>
    </row>
    <row r="129" spans="1:10" x14ac:dyDescent="0.25">
      <c r="A129" t="s">
        <v>73</v>
      </c>
      <c r="B129" t="s">
        <v>74</v>
      </c>
      <c r="C129">
        <v>4</v>
      </c>
      <c r="D129">
        <v>5</v>
      </c>
      <c r="E129" t="s">
        <v>289</v>
      </c>
      <c r="G129" t="s">
        <v>290</v>
      </c>
      <c r="H129" t="s">
        <v>181</v>
      </c>
      <c r="J129" t="s">
        <v>291</v>
      </c>
    </row>
    <row r="130" spans="1:10" x14ac:dyDescent="0.25">
      <c r="A130" t="s">
        <v>663</v>
      </c>
      <c r="B130" t="s">
        <v>664</v>
      </c>
      <c r="C130">
        <v>3</v>
      </c>
      <c r="D130">
        <v>2</v>
      </c>
      <c r="E130" t="s">
        <v>665</v>
      </c>
      <c r="G130" t="s">
        <v>280</v>
      </c>
      <c r="H130" t="s">
        <v>666</v>
      </c>
      <c r="J130" t="s">
        <v>667</v>
      </c>
    </row>
    <row r="131" spans="1:10" x14ac:dyDescent="0.25">
      <c r="A131" t="s">
        <v>68</v>
      </c>
      <c r="B131" t="s">
        <v>69</v>
      </c>
      <c r="C131">
        <v>4</v>
      </c>
      <c r="D131">
        <v>3</v>
      </c>
      <c r="E131" t="s">
        <v>131</v>
      </c>
      <c r="F131" t="s">
        <v>1149</v>
      </c>
      <c r="I131" t="s">
        <v>232</v>
      </c>
      <c r="J131" t="s">
        <v>179</v>
      </c>
    </row>
    <row r="132" spans="1:10" x14ac:dyDescent="0.25">
      <c r="A132" t="s">
        <v>608</v>
      </c>
      <c r="B132" t="s">
        <v>609</v>
      </c>
      <c r="C132">
        <v>4</v>
      </c>
      <c r="D132">
        <v>3</v>
      </c>
      <c r="E132" t="s">
        <v>358</v>
      </c>
      <c r="F132" t="s">
        <v>769</v>
      </c>
      <c r="I132" t="s">
        <v>135</v>
      </c>
      <c r="J132" t="s">
        <v>770</v>
      </c>
    </row>
    <row r="133" spans="1:10" x14ac:dyDescent="0.25">
      <c r="A133" t="s">
        <v>109</v>
      </c>
      <c r="B133" t="s">
        <v>110</v>
      </c>
      <c r="C133">
        <v>4</v>
      </c>
      <c r="D133">
        <v>5</v>
      </c>
      <c r="E133" t="s">
        <v>91</v>
      </c>
      <c r="G133" t="s">
        <v>487</v>
      </c>
      <c r="I133" t="s">
        <v>444</v>
      </c>
      <c r="J133" t="s">
        <v>870</v>
      </c>
    </row>
    <row r="134" spans="1:10" x14ac:dyDescent="0.25">
      <c r="A134" t="s">
        <v>550</v>
      </c>
      <c r="B134" t="s">
        <v>551</v>
      </c>
      <c r="C134">
        <v>4</v>
      </c>
      <c r="D134">
        <v>4</v>
      </c>
      <c r="E134" t="s">
        <v>331</v>
      </c>
      <c r="G134" t="s">
        <v>377</v>
      </c>
      <c r="H134" t="s">
        <v>361</v>
      </c>
      <c r="J134" t="s">
        <v>343</v>
      </c>
    </row>
    <row r="135" spans="1:10" x14ac:dyDescent="0.25">
      <c r="A135" t="s">
        <v>719</v>
      </c>
      <c r="B135" t="s">
        <v>720</v>
      </c>
      <c r="C135">
        <v>4</v>
      </c>
      <c r="D135">
        <v>2</v>
      </c>
      <c r="E135" t="s">
        <v>843</v>
      </c>
      <c r="F135" t="s">
        <v>573</v>
      </c>
      <c r="G135" t="s">
        <v>772</v>
      </c>
      <c r="J135" t="s">
        <v>298</v>
      </c>
    </row>
    <row r="136" spans="1:10" x14ac:dyDescent="0.25">
      <c r="A136" t="s">
        <v>719</v>
      </c>
      <c r="B136" t="s">
        <v>720</v>
      </c>
      <c r="C136">
        <v>3</v>
      </c>
      <c r="D136">
        <v>2</v>
      </c>
      <c r="E136" t="s">
        <v>843</v>
      </c>
      <c r="F136" t="s">
        <v>175</v>
      </c>
      <c r="G136" t="s">
        <v>772</v>
      </c>
      <c r="J136" t="s">
        <v>281</v>
      </c>
    </row>
    <row r="137" spans="1:10" x14ac:dyDescent="0.25">
      <c r="A137" t="s">
        <v>33</v>
      </c>
      <c r="B137" t="s">
        <v>16</v>
      </c>
      <c r="C137">
        <v>4</v>
      </c>
      <c r="D137">
        <v>7</v>
      </c>
      <c r="E137" t="s">
        <v>162</v>
      </c>
      <c r="F137" t="s">
        <v>163</v>
      </c>
      <c r="H137" t="s">
        <v>89</v>
      </c>
      <c r="I137" t="s">
        <v>484</v>
      </c>
    </row>
    <row r="138" spans="1:10" x14ac:dyDescent="0.25">
      <c r="A138" t="s">
        <v>442</v>
      </c>
      <c r="B138" t="s">
        <v>443</v>
      </c>
      <c r="C138">
        <v>4</v>
      </c>
      <c r="D138">
        <v>5</v>
      </c>
      <c r="E138" t="s">
        <v>230</v>
      </c>
      <c r="G138" t="s">
        <v>369</v>
      </c>
      <c r="H138" t="s">
        <v>417</v>
      </c>
      <c r="J138" t="s">
        <v>342</v>
      </c>
    </row>
    <row r="139" spans="1:10" x14ac:dyDescent="0.25">
      <c r="A139" t="s">
        <v>138</v>
      </c>
      <c r="B139" t="s">
        <v>139</v>
      </c>
      <c r="C139">
        <v>4</v>
      </c>
      <c r="D139">
        <v>3</v>
      </c>
      <c r="E139" t="s">
        <v>235</v>
      </c>
      <c r="F139" t="s">
        <v>549</v>
      </c>
      <c r="H139" t="s">
        <v>574</v>
      </c>
      <c r="I139" t="s">
        <v>548</v>
      </c>
    </row>
    <row r="140" spans="1:10" x14ac:dyDescent="0.25">
      <c r="A140" t="s">
        <v>123</v>
      </c>
      <c r="B140" t="s">
        <v>124</v>
      </c>
      <c r="C140">
        <v>5</v>
      </c>
      <c r="D140">
        <v>1</v>
      </c>
      <c r="E140" t="s">
        <v>1149</v>
      </c>
      <c r="G140" t="s">
        <v>595</v>
      </c>
      <c r="I140" t="s">
        <v>204</v>
      </c>
      <c r="J140" t="s">
        <v>596</v>
      </c>
    </row>
    <row r="141" spans="1:10" x14ac:dyDescent="0.25">
      <c r="A141" t="s">
        <v>123</v>
      </c>
      <c r="B141" t="s">
        <v>124</v>
      </c>
      <c r="C141">
        <v>4</v>
      </c>
      <c r="D141">
        <v>4</v>
      </c>
      <c r="E141" t="s">
        <v>710</v>
      </c>
      <c r="G141" t="s">
        <v>595</v>
      </c>
      <c r="I141" t="s">
        <v>204</v>
      </c>
      <c r="J141" t="s">
        <v>291</v>
      </c>
    </row>
    <row r="142" spans="1:10" x14ac:dyDescent="0.25">
      <c r="A142" t="s">
        <v>853</v>
      </c>
      <c r="B142" t="s">
        <v>124</v>
      </c>
      <c r="C142">
        <v>5</v>
      </c>
      <c r="D142">
        <v>1</v>
      </c>
      <c r="E142" t="s">
        <v>1149</v>
      </c>
      <c r="G142" t="s">
        <v>502</v>
      </c>
      <c r="H142" t="s">
        <v>320</v>
      </c>
      <c r="I142" t="s">
        <v>204</v>
      </c>
      <c r="J142" t="s">
        <v>1042</v>
      </c>
    </row>
    <row r="143" spans="1:10" x14ac:dyDescent="0.25">
      <c r="A143" t="s">
        <v>1195</v>
      </c>
      <c r="B143" t="s">
        <v>1196</v>
      </c>
      <c r="C143">
        <v>4</v>
      </c>
      <c r="D143">
        <v>2</v>
      </c>
      <c r="E143" t="s">
        <v>1149</v>
      </c>
      <c r="F143" t="s">
        <v>1149</v>
      </c>
      <c r="H143" t="s">
        <v>1253</v>
      </c>
      <c r="J143" t="s">
        <v>844</v>
      </c>
    </row>
    <row r="144" spans="1:10" x14ac:dyDescent="0.25">
      <c r="A144" t="s">
        <v>749</v>
      </c>
      <c r="B144" t="s">
        <v>93</v>
      </c>
      <c r="C144">
        <v>5</v>
      </c>
      <c r="D144">
        <v>1</v>
      </c>
      <c r="E144" t="s">
        <v>1149</v>
      </c>
      <c r="G144" t="s">
        <v>503</v>
      </c>
      <c r="I144" t="s">
        <v>1068</v>
      </c>
      <c r="J144" t="s">
        <v>1069</v>
      </c>
    </row>
    <row r="145" spans="1:10" x14ac:dyDescent="0.25">
      <c r="A145" t="s">
        <v>115</v>
      </c>
      <c r="B145" t="s">
        <v>93</v>
      </c>
      <c r="C145">
        <v>4</v>
      </c>
      <c r="D145">
        <v>4</v>
      </c>
      <c r="E145" t="s">
        <v>515</v>
      </c>
      <c r="G145" t="s">
        <v>480</v>
      </c>
      <c r="H145" t="s">
        <v>516</v>
      </c>
      <c r="J145" t="s">
        <v>359</v>
      </c>
    </row>
    <row r="146" spans="1:10" x14ac:dyDescent="0.25">
      <c r="A146" t="s">
        <v>92</v>
      </c>
      <c r="B146" t="s">
        <v>93</v>
      </c>
      <c r="C146">
        <v>4</v>
      </c>
      <c r="D146">
        <v>1</v>
      </c>
      <c r="E146" t="s">
        <v>243</v>
      </c>
      <c r="G146" t="s">
        <v>503</v>
      </c>
      <c r="H146" t="s">
        <v>505</v>
      </c>
      <c r="I146" t="s">
        <v>508</v>
      </c>
    </row>
    <row r="147" spans="1:10" x14ac:dyDescent="0.25">
      <c r="A147" t="s">
        <v>92</v>
      </c>
      <c r="B147" t="s">
        <v>93</v>
      </c>
      <c r="C147">
        <v>3</v>
      </c>
      <c r="D147">
        <v>2</v>
      </c>
      <c r="E147" t="s">
        <v>243</v>
      </c>
      <c r="G147" t="s">
        <v>244</v>
      </c>
      <c r="H147" t="s">
        <v>237</v>
      </c>
      <c r="I147" t="s">
        <v>245</v>
      </c>
    </row>
    <row r="148" spans="1:10" x14ac:dyDescent="0.25">
      <c r="A148" t="s">
        <v>466</v>
      </c>
      <c r="B148" t="s">
        <v>467</v>
      </c>
      <c r="C148">
        <v>4</v>
      </c>
      <c r="D148">
        <v>4</v>
      </c>
      <c r="E148" t="s">
        <v>702</v>
      </c>
      <c r="F148" t="s">
        <v>669</v>
      </c>
      <c r="I148" t="s">
        <v>166</v>
      </c>
      <c r="J148" t="s">
        <v>688</v>
      </c>
    </row>
    <row r="149" spans="1:10" x14ac:dyDescent="0.25">
      <c r="A149" t="s">
        <v>470</v>
      </c>
      <c r="B149" t="s">
        <v>469</v>
      </c>
      <c r="C149">
        <v>5</v>
      </c>
      <c r="D149">
        <v>2</v>
      </c>
      <c r="E149" t="s">
        <v>1149</v>
      </c>
      <c r="G149" t="s">
        <v>929</v>
      </c>
      <c r="H149" t="s">
        <v>868</v>
      </c>
      <c r="I149" t="s">
        <v>283</v>
      </c>
    </row>
    <row r="150" spans="1:10" x14ac:dyDescent="0.25">
      <c r="A150" t="s">
        <v>468</v>
      </c>
      <c r="B150" t="s">
        <v>469</v>
      </c>
      <c r="C150">
        <v>4</v>
      </c>
      <c r="D150">
        <v>9</v>
      </c>
      <c r="E150" t="s">
        <v>131</v>
      </c>
      <c r="F150" t="s">
        <v>499</v>
      </c>
      <c r="H150" t="s">
        <v>212</v>
      </c>
      <c r="I150" t="s">
        <v>462</v>
      </c>
    </row>
    <row r="151" spans="1:10" x14ac:dyDescent="0.25">
      <c r="A151" t="s">
        <v>233</v>
      </c>
      <c r="B151" t="s">
        <v>234</v>
      </c>
      <c r="C151">
        <v>5</v>
      </c>
      <c r="D151">
        <v>1</v>
      </c>
      <c r="E151" t="s">
        <v>1149</v>
      </c>
      <c r="G151" t="s">
        <v>708</v>
      </c>
      <c r="H151" t="s">
        <v>181</v>
      </c>
      <c r="J151" t="s">
        <v>201</v>
      </c>
    </row>
    <row r="152" spans="1:10" x14ac:dyDescent="0.25">
      <c r="A152" t="s">
        <v>915</v>
      </c>
      <c r="B152" t="s">
        <v>916</v>
      </c>
      <c r="C152">
        <v>4</v>
      </c>
      <c r="D152">
        <v>1</v>
      </c>
      <c r="E152" t="s">
        <v>665</v>
      </c>
      <c r="G152" t="s">
        <v>597</v>
      </c>
      <c r="I152" t="s">
        <v>199</v>
      </c>
      <c r="J152" t="s">
        <v>919</v>
      </c>
    </row>
    <row r="153" spans="1:10" x14ac:dyDescent="0.25">
      <c r="A153" t="s">
        <v>915</v>
      </c>
      <c r="B153" t="s">
        <v>916</v>
      </c>
      <c r="C153">
        <v>3</v>
      </c>
      <c r="D153">
        <v>2</v>
      </c>
      <c r="E153" t="s">
        <v>665</v>
      </c>
      <c r="G153" t="s">
        <v>158</v>
      </c>
      <c r="I153" t="s">
        <v>917</v>
      </c>
      <c r="J153" t="s">
        <v>918</v>
      </c>
    </row>
    <row r="154" spans="1:10" x14ac:dyDescent="0.25">
      <c r="A154" t="s">
        <v>329</v>
      </c>
      <c r="B154" t="s">
        <v>330</v>
      </c>
      <c r="C154">
        <v>4</v>
      </c>
      <c r="D154">
        <v>5</v>
      </c>
      <c r="E154" t="s">
        <v>514</v>
      </c>
      <c r="F154" t="s">
        <v>308</v>
      </c>
      <c r="I154" t="s">
        <v>211</v>
      </c>
      <c r="J154" t="s">
        <v>161</v>
      </c>
    </row>
    <row r="155" spans="1:10" x14ac:dyDescent="0.25">
      <c r="A155" t="s">
        <v>659</v>
      </c>
      <c r="B155" t="s">
        <v>660</v>
      </c>
      <c r="C155">
        <v>4</v>
      </c>
      <c r="D155">
        <v>5</v>
      </c>
      <c r="E155" t="s">
        <v>176</v>
      </c>
      <c r="F155" t="s">
        <v>771</v>
      </c>
      <c r="G155" t="s">
        <v>772</v>
      </c>
      <c r="J155" t="s">
        <v>200</v>
      </c>
    </row>
    <row r="156" spans="1:10" x14ac:dyDescent="0.25">
      <c r="A156" t="s">
        <v>107</v>
      </c>
      <c r="B156" t="s">
        <v>108</v>
      </c>
      <c r="C156">
        <v>4</v>
      </c>
      <c r="D156">
        <v>3</v>
      </c>
      <c r="E156" t="s">
        <v>224</v>
      </c>
      <c r="F156" t="s">
        <v>231</v>
      </c>
      <c r="H156" t="s">
        <v>575</v>
      </c>
      <c r="J156" t="s">
        <v>951</v>
      </c>
    </row>
    <row r="157" spans="1:10" x14ac:dyDescent="0.25">
      <c r="A157" t="s">
        <v>87</v>
      </c>
      <c r="B157" t="s">
        <v>88</v>
      </c>
      <c r="C157">
        <v>4</v>
      </c>
      <c r="D157">
        <v>6</v>
      </c>
      <c r="E157" t="s">
        <v>131</v>
      </c>
      <c r="F157" t="s">
        <v>706</v>
      </c>
      <c r="H157" t="s">
        <v>207</v>
      </c>
      <c r="I157" t="s">
        <v>295</v>
      </c>
    </row>
    <row r="158" spans="1:10" x14ac:dyDescent="0.25">
      <c r="A158" t="s">
        <v>38</v>
      </c>
      <c r="B158" t="s">
        <v>39</v>
      </c>
      <c r="C158">
        <v>4</v>
      </c>
      <c r="D158">
        <v>8</v>
      </c>
      <c r="E158" t="s">
        <v>172</v>
      </c>
      <c r="F158" t="s">
        <v>768</v>
      </c>
      <c r="G158" t="s">
        <v>173</v>
      </c>
      <c r="J158" t="s">
        <v>309</v>
      </c>
    </row>
    <row r="159" spans="1:10" x14ac:dyDescent="0.25">
      <c r="A159" t="s">
        <v>655</v>
      </c>
      <c r="B159" t="s">
        <v>656</v>
      </c>
      <c r="C159">
        <v>4</v>
      </c>
      <c r="D159">
        <v>5</v>
      </c>
      <c r="E159" t="s">
        <v>91</v>
      </c>
      <c r="F159" t="s">
        <v>360</v>
      </c>
      <c r="H159" t="s">
        <v>594</v>
      </c>
      <c r="I159" t="s">
        <v>705</v>
      </c>
    </row>
    <row r="160" spans="1:10" x14ac:dyDescent="0.25">
      <c r="A160" t="s">
        <v>116</v>
      </c>
      <c r="B160" t="s">
        <v>117</v>
      </c>
      <c r="C160">
        <v>4</v>
      </c>
      <c r="D160">
        <v>8</v>
      </c>
      <c r="E160" t="s">
        <v>517</v>
      </c>
      <c r="F160" t="s">
        <v>136</v>
      </c>
      <c r="H160" t="s">
        <v>89</v>
      </c>
      <c r="I160" t="s">
        <v>518</v>
      </c>
    </row>
    <row r="161" spans="1:10" x14ac:dyDescent="0.25">
      <c r="A161" t="s">
        <v>29</v>
      </c>
      <c r="B161" t="s">
        <v>12</v>
      </c>
      <c r="C161">
        <v>3</v>
      </c>
      <c r="D161">
        <v>1</v>
      </c>
      <c r="E161" t="s">
        <v>331</v>
      </c>
      <c r="G161" t="s">
        <v>158</v>
      </c>
      <c r="I161" t="s">
        <v>416</v>
      </c>
      <c r="J161" t="s">
        <v>523</v>
      </c>
    </row>
    <row r="162" spans="1:10" x14ac:dyDescent="0.25">
      <c r="A162" t="s">
        <v>836</v>
      </c>
      <c r="B162" t="s">
        <v>6</v>
      </c>
      <c r="C162">
        <v>5</v>
      </c>
      <c r="D162">
        <v>1</v>
      </c>
      <c r="E162" t="s">
        <v>1149</v>
      </c>
      <c r="F162" t="s">
        <v>1360</v>
      </c>
      <c r="H162" t="s">
        <v>1361</v>
      </c>
      <c r="I162" t="s">
        <v>1362</v>
      </c>
      <c r="J162" t="s">
        <v>1001</v>
      </c>
    </row>
    <row r="163" spans="1:10" x14ac:dyDescent="0.25">
      <c r="A163" t="s">
        <v>449</v>
      </c>
      <c r="B163" t="s">
        <v>450</v>
      </c>
      <c r="C163">
        <v>4</v>
      </c>
      <c r="D163">
        <v>7</v>
      </c>
      <c r="E163" t="s">
        <v>463</v>
      </c>
      <c r="G163" t="s">
        <v>421</v>
      </c>
      <c r="H163" t="s">
        <v>509</v>
      </c>
      <c r="J163" t="s">
        <v>510</v>
      </c>
    </row>
    <row r="164" spans="1:10" x14ac:dyDescent="0.25">
      <c r="A164" t="s">
        <v>974</v>
      </c>
      <c r="B164" t="s">
        <v>975</v>
      </c>
      <c r="C164">
        <v>4</v>
      </c>
      <c r="D164">
        <v>6</v>
      </c>
      <c r="E164" t="s">
        <v>1004</v>
      </c>
      <c r="G164" t="s">
        <v>290</v>
      </c>
      <c r="H164" t="s">
        <v>1005</v>
      </c>
      <c r="J164" t="s">
        <v>1006</v>
      </c>
    </row>
    <row r="165" spans="1:10" x14ac:dyDescent="0.25">
      <c r="A165" t="s">
        <v>582</v>
      </c>
      <c r="B165" t="s">
        <v>583</v>
      </c>
      <c r="C165">
        <v>5</v>
      </c>
      <c r="D165">
        <v>1</v>
      </c>
      <c r="E165" t="s">
        <v>1149</v>
      </c>
      <c r="G165" t="s">
        <v>773</v>
      </c>
      <c r="H165" t="s">
        <v>693</v>
      </c>
      <c r="I165" t="s">
        <v>1149</v>
      </c>
      <c r="J165" t="s">
        <v>1032</v>
      </c>
    </row>
    <row r="166" spans="1:10" x14ac:dyDescent="0.25">
      <c r="A166" t="s">
        <v>1050</v>
      </c>
      <c r="B166" t="s">
        <v>1051</v>
      </c>
      <c r="C166">
        <v>4</v>
      </c>
      <c r="D166">
        <v>2</v>
      </c>
      <c r="E166" t="s">
        <v>1070</v>
      </c>
      <c r="F166" t="s">
        <v>1149</v>
      </c>
      <c r="H166" t="s">
        <v>1071</v>
      </c>
      <c r="I166" t="s">
        <v>1072</v>
      </c>
    </row>
    <row r="167" spans="1:10" x14ac:dyDescent="0.25">
      <c r="A167" t="s">
        <v>834</v>
      </c>
      <c r="B167" t="s">
        <v>835</v>
      </c>
      <c r="C167">
        <v>4</v>
      </c>
      <c r="D167">
        <v>6</v>
      </c>
      <c r="E167" t="s">
        <v>953</v>
      </c>
      <c r="G167" t="s">
        <v>954</v>
      </c>
      <c r="H167" t="s">
        <v>301</v>
      </c>
      <c r="J167" t="s">
        <v>955</v>
      </c>
    </row>
    <row r="168" spans="1:10" x14ac:dyDescent="0.25">
      <c r="A168" t="s">
        <v>34</v>
      </c>
      <c r="B168" t="s">
        <v>17</v>
      </c>
      <c r="C168">
        <v>4</v>
      </c>
      <c r="D168">
        <v>11</v>
      </c>
      <c r="E168" t="s">
        <v>485</v>
      </c>
      <c r="G168" t="s">
        <v>481</v>
      </c>
      <c r="H168" t="s">
        <v>170</v>
      </c>
      <c r="J168" t="s">
        <v>454</v>
      </c>
    </row>
    <row r="169" spans="1:10" x14ac:dyDescent="0.25">
      <c r="A169" t="s">
        <v>370</v>
      </c>
      <c r="B169" t="s">
        <v>371</v>
      </c>
      <c r="C169">
        <v>4</v>
      </c>
      <c r="D169">
        <v>5</v>
      </c>
      <c r="E169" t="s">
        <v>451</v>
      </c>
      <c r="G169" t="s">
        <v>452</v>
      </c>
      <c r="I169" t="s">
        <v>453</v>
      </c>
      <c r="J169" t="s">
        <v>454</v>
      </c>
    </row>
    <row r="170" spans="1:10" x14ac:dyDescent="0.25">
      <c r="A170" t="s">
        <v>837</v>
      </c>
      <c r="B170" t="s">
        <v>838</v>
      </c>
      <c r="C170">
        <v>4</v>
      </c>
      <c r="D170">
        <v>4</v>
      </c>
      <c r="E170" t="s">
        <v>375</v>
      </c>
      <c r="G170" t="s">
        <v>377</v>
      </c>
      <c r="H170" t="s">
        <v>221</v>
      </c>
      <c r="J170" t="s">
        <v>865</v>
      </c>
    </row>
    <row r="171" spans="1:10" x14ac:dyDescent="0.25">
      <c r="A171" t="s">
        <v>70</v>
      </c>
      <c r="B171" t="s">
        <v>71</v>
      </c>
      <c r="C171">
        <v>4</v>
      </c>
      <c r="D171">
        <v>5</v>
      </c>
      <c r="E171" t="s">
        <v>91</v>
      </c>
      <c r="F171" t="s">
        <v>360</v>
      </c>
      <c r="H171" t="s">
        <v>422</v>
      </c>
      <c r="I171" t="s">
        <v>225</v>
      </c>
    </row>
    <row r="172" spans="1:10" x14ac:dyDescent="0.25">
      <c r="A172" t="s">
        <v>54</v>
      </c>
      <c r="B172" t="s">
        <v>55</v>
      </c>
      <c r="C172">
        <v>4</v>
      </c>
      <c r="D172">
        <v>3</v>
      </c>
      <c r="E172" t="s">
        <v>358</v>
      </c>
      <c r="F172" t="s">
        <v>360</v>
      </c>
      <c r="H172" t="s">
        <v>132</v>
      </c>
      <c r="I172" t="s">
        <v>673</v>
      </c>
    </row>
    <row r="173" spans="1:10" x14ac:dyDescent="0.25">
      <c r="A173" t="s">
        <v>78</v>
      </c>
      <c r="B173" t="s">
        <v>79</v>
      </c>
      <c r="C173">
        <v>4</v>
      </c>
      <c r="D173">
        <v>2</v>
      </c>
      <c r="E173" t="s">
        <v>358</v>
      </c>
      <c r="F173" t="s">
        <v>529</v>
      </c>
      <c r="I173" t="s">
        <v>709</v>
      </c>
      <c r="J173" t="s">
        <v>359</v>
      </c>
    </row>
    <row r="174" spans="1:10" x14ac:dyDescent="0.25">
      <c r="A174" t="s">
        <v>576</v>
      </c>
      <c r="B174" t="s">
        <v>577</v>
      </c>
      <c r="C174">
        <v>4</v>
      </c>
      <c r="D174">
        <v>1</v>
      </c>
      <c r="E174" t="s">
        <v>562</v>
      </c>
      <c r="F174" t="s">
        <v>926</v>
      </c>
      <c r="H174" t="s">
        <v>927</v>
      </c>
      <c r="J174" t="s">
        <v>928</v>
      </c>
    </row>
    <row r="175" spans="1:10" x14ac:dyDescent="0.25">
      <c r="A175" t="s">
        <v>755</v>
      </c>
      <c r="B175" t="s">
        <v>601</v>
      </c>
      <c r="C175">
        <v>3</v>
      </c>
      <c r="D175">
        <v>2</v>
      </c>
      <c r="E175" t="s">
        <v>235</v>
      </c>
      <c r="G175" t="s">
        <v>219</v>
      </c>
      <c r="H175" t="s">
        <v>341</v>
      </c>
      <c r="J175" t="s">
        <v>756</v>
      </c>
    </row>
    <row r="176" spans="1:10" x14ac:dyDescent="0.25">
      <c r="A176" t="s">
        <v>600</v>
      </c>
      <c r="B176" t="s">
        <v>601</v>
      </c>
      <c r="C176">
        <v>5</v>
      </c>
      <c r="D176">
        <v>1</v>
      </c>
      <c r="E176" t="s">
        <v>1149</v>
      </c>
      <c r="G176" t="s">
        <v>464</v>
      </c>
      <c r="H176" t="s">
        <v>1220</v>
      </c>
      <c r="J176" t="s">
        <v>951</v>
      </c>
    </row>
    <row r="177" spans="1:10" x14ac:dyDescent="0.25">
      <c r="A177" t="s">
        <v>600</v>
      </c>
      <c r="B177" t="s">
        <v>601</v>
      </c>
      <c r="C177">
        <v>4</v>
      </c>
      <c r="D177">
        <v>1</v>
      </c>
      <c r="E177" t="s">
        <v>235</v>
      </c>
      <c r="G177" t="s">
        <v>464</v>
      </c>
      <c r="J177" t="s">
        <v>248</v>
      </c>
    </row>
    <row r="178" spans="1:10" x14ac:dyDescent="0.25">
      <c r="A178" t="s">
        <v>475</v>
      </c>
      <c r="B178" t="s">
        <v>476</v>
      </c>
      <c r="C178">
        <v>4</v>
      </c>
      <c r="D178">
        <v>7</v>
      </c>
      <c r="E178" t="s">
        <v>581</v>
      </c>
      <c r="G178" t="s">
        <v>464</v>
      </c>
      <c r="H178" t="s">
        <v>574</v>
      </c>
      <c r="J178" t="s">
        <v>384</v>
      </c>
    </row>
    <row r="179" spans="1:10" x14ac:dyDescent="0.25">
      <c r="A179" t="s">
        <v>374</v>
      </c>
      <c r="B179" t="s">
        <v>53</v>
      </c>
      <c r="C179">
        <v>5</v>
      </c>
      <c r="D179">
        <v>1</v>
      </c>
      <c r="E179" t="s">
        <v>618</v>
      </c>
      <c r="G179" t="s">
        <v>557</v>
      </c>
      <c r="H179" t="s">
        <v>282</v>
      </c>
      <c r="J179" t="s">
        <v>703</v>
      </c>
    </row>
    <row r="180" spans="1:10" x14ac:dyDescent="0.25">
      <c r="A180" t="s">
        <v>52</v>
      </c>
      <c r="B180" t="s">
        <v>53</v>
      </c>
      <c r="C180">
        <v>4</v>
      </c>
      <c r="D180">
        <v>10</v>
      </c>
      <c r="E180" t="s">
        <v>479</v>
      </c>
      <c r="G180" t="s">
        <v>480</v>
      </c>
      <c r="H180" t="s">
        <v>181</v>
      </c>
      <c r="J180" t="s">
        <v>384</v>
      </c>
    </row>
    <row r="181" spans="1:10" x14ac:dyDescent="0.25">
      <c r="A181" t="s">
        <v>433</v>
      </c>
      <c r="B181" t="s">
        <v>434</v>
      </c>
      <c r="C181">
        <v>4</v>
      </c>
      <c r="D181">
        <v>8</v>
      </c>
      <c r="E181" t="s">
        <v>313</v>
      </c>
      <c r="F181" t="s">
        <v>136</v>
      </c>
      <c r="H181" t="s">
        <v>282</v>
      </c>
      <c r="I181" t="s">
        <v>437</v>
      </c>
    </row>
    <row r="182" spans="1:10" x14ac:dyDescent="0.25">
      <c r="A182" t="s">
        <v>351</v>
      </c>
      <c r="B182" t="s">
        <v>352</v>
      </c>
      <c r="C182">
        <v>4</v>
      </c>
      <c r="D182">
        <v>1</v>
      </c>
      <c r="E182" t="s">
        <v>224</v>
      </c>
      <c r="F182" t="s">
        <v>366</v>
      </c>
      <c r="H182" t="s">
        <v>157</v>
      </c>
      <c r="I182" t="s">
        <v>238</v>
      </c>
    </row>
    <row r="183" spans="1:10" x14ac:dyDescent="0.25">
      <c r="A183" t="s">
        <v>133</v>
      </c>
      <c r="B183" t="s">
        <v>134</v>
      </c>
      <c r="C183">
        <v>4</v>
      </c>
      <c r="D183">
        <v>1</v>
      </c>
      <c r="E183" t="s">
        <v>284</v>
      </c>
      <c r="G183" t="s">
        <v>288</v>
      </c>
      <c r="H183" t="s">
        <v>202</v>
      </c>
      <c r="J183" t="s">
        <v>210</v>
      </c>
    </row>
    <row r="184" spans="1:10" x14ac:dyDescent="0.25">
      <c r="A184" t="s">
        <v>133</v>
      </c>
      <c r="B184" t="s">
        <v>134</v>
      </c>
      <c r="C184">
        <v>3</v>
      </c>
      <c r="D184">
        <v>2</v>
      </c>
      <c r="E184" t="s">
        <v>284</v>
      </c>
      <c r="G184" t="s">
        <v>285</v>
      </c>
      <c r="H184" t="s">
        <v>286</v>
      </c>
      <c r="J184" t="s">
        <v>287</v>
      </c>
    </row>
    <row r="185" spans="1:10" x14ac:dyDescent="0.25">
      <c r="A185" t="s">
        <v>459</v>
      </c>
      <c r="B185" t="s">
        <v>460</v>
      </c>
      <c r="C185">
        <v>4</v>
      </c>
      <c r="D185">
        <v>1</v>
      </c>
      <c r="E185" t="s">
        <v>167</v>
      </c>
      <c r="G185" t="s">
        <v>332</v>
      </c>
      <c r="H185" t="s">
        <v>574</v>
      </c>
      <c r="J185" t="s">
        <v>699</v>
      </c>
    </row>
    <row r="186" spans="1:10" x14ac:dyDescent="0.25">
      <c r="A186" t="s">
        <v>459</v>
      </c>
      <c r="B186" t="s">
        <v>460</v>
      </c>
      <c r="C186">
        <v>3</v>
      </c>
      <c r="D186">
        <v>2</v>
      </c>
      <c r="E186" t="s">
        <v>167</v>
      </c>
      <c r="G186" t="s">
        <v>160</v>
      </c>
      <c r="H186" t="s">
        <v>301</v>
      </c>
      <c r="J186" t="s">
        <v>461</v>
      </c>
    </row>
    <row r="187" spans="1:10" x14ac:dyDescent="0.25">
      <c r="A187" t="s">
        <v>28</v>
      </c>
      <c r="B187" t="s">
        <v>11</v>
      </c>
      <c r="C187">
        <v>4</v>
      </c>
      <c r="D187">
        <v>5</v>
      </c>
      <c r="E187" t="s">
        <v>235</v>
      </c>
      <c r="G187" t="s">
        <v>708</v>
      </c>
      <c r="H187" t="s">
        <v>505</v>
      </c>
      <c r="I187" t="s">
        <v>90</v>
      </c>
    </row>
    <row r="188" spans="1:10" x14ac:dyDescent="0.25">
      <c r="A188" t="s">
        <v>1024</v>
      </c>
      <c r="B188" t="s">
        <v>1025</v>
      </c>
      <c r="C188">
        <v>3</v>
      </c>
      <c r="D188">
        <v>1</v>
      </c>
      <c r="E188" t="s">
        <v>307</v>
      </c>
      <c r="G188" t="s">
        <v>160</v>
      </c>
      <c r="H188" t="s">
        <v>1026</v>
      </c>
      <c r="I188" t="s">
        <v>1027</v>
      </c>
    </row>
    <row r="189" spans="1:10" x14ac:dyDescent="0.25">
      <c r="A189" t="s">
        <v>50</v>
      </c>
      <c r="B189" t="s">
        <v>51</v>
      </c>
      <c r="C189">
        <v>4</v>
      </c>
      <c r="D189">
        <v>6</v>
      </c>
      <c r="E189" t="s">
        <v>649</v>
      </c>
      <c r="F189" t="s">
        <v>573</v>
      </c>
      <c r="G189" t="s">
        <v>650</v>
      </c>
      <c r="I189" t="s">
        <v>651</v>
      </c>
    </row>
    <row r="190" spans="1:10" x14ac:dyDescent="0.25">
      <c r="A190" t="s">
        <v>278</v>
      </c>
      <c r="B190" t="s">
        <v>279</v>
      </c>
      <c r="C190">
        <v>4</v>
      </c>
      <c r="D190">
        <v>2</v>
      </c>
      <c r="E190" t="s">
        <v>131</v>
      </c>
      <c r="G190" t="s">
        <v>867</v>
      </c>
      <c r="H190" t="s">
        <v>137</v>
      </c>
      <c r="J190" t="s">
        <v>298</v>
      </c>
    </row>
    <row r="191" spans="1:10" x14ac:dyDescent="0.25">
      <c r="A191" t="s">
        <v>278</v>
      </c>
      <c r="B191" t="s">
        <v>279</v>
      </c>
      <c r="C191">
        <v>3</v>
      </c>
      <c r="D191">
        <v>1</v>
      </c>
      <c r="E191" t="s">
        <v>131</v>
      </c>
      <c r="G191" t="s">
        <v>280</v>
      </c>
      <c r="H191" t="s">
        <v>137</v>
      </c>
      <c r="J191" t="s">
        <v>281</v>
      </c>
    </row>
    <row r="192" spans="1:10" x14ac:dyDescent="0.25">
      <c r="A192" t="s">
        <v>216</v>
      </c>
      <c r="B192" t="s">
        <v>217</v>
      </c>
      <c r="C192">
        <v>3</v>
      </c>
      <c r="D192">
        <v>3</v>
      </c>
      <c r="E192" t="s">
        <v>131</v>
      </c>
      <c r="G192" t="s">
        <v>219</v>
      </c>
      <c r="H192" t="s">
        <v>218</v>
      </c>
      <c r="I192" t="s">
        <v>220</v>
      </c>
    </row>
  </sheetData>
  <autoFilter ref="A1:J192" xr:uid="{00000000-0009-0000-0000-000003000000}">
    <sortState ref="A2:J192">
      <sortCondition ref="B2:B78"/>
      <sortCondition ref="A2:A78"/>
      <sortCondition descending="1" ref="C2:C7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6C6E-C4B2-4894-AB5E-DF483F04E631}">
  <dimension ref="A1:K45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1" width="16.7109375" customWidth="1"/>
  </cols>
  <sheetData>
    <row r="1" spans="1:11" x14ac:dyDescent="0.25">
      <c r="A1" t="s">
        <v>19</v>
      </c>
      <c r="B1" t="s">
        <v>0</v>
      </c>
      <c r="C1" t="s">
        <v>1150</v>
      </c>
      <c r="D1" t="s">
        <v>1145</v>
      </c>
      <c r="E1" t="s">
        <v>151</v>
      </c>
      <c r="F1" t="s">
        <v>1147</v>
      </c>
      <c r="G1" t="s">
        <v>152</v>
      </c>
      <c r="H1" t="s">
        <v>153</v>
      </c>
      <c r="I1" t="s">
        <v>154</v>
      </c>
      <c r="J1" t="s">
        <v>155</v>
      </c>
      <c r="K1" t="s">
        <v>156</v>
      </c>
    </row>
    <row r="2" spans="1:11" x14ac:dyDescent="0.25">
      <c r="A2" t="s">
        <v>192</v>
      </c>
      <c r="B2" t="s">
        <v>193</v>
      </c>
      <c r="C2">
        <v>100</v>
      </c>
      <c r="D2">
        <v>20</v>
      </c>
      <c r="E2" t="s">
        <v>129</v>
      </c>
      <c r="F2" t="s">
        <v>1146</v>
      </c>
      <c r="H2" t="s">
        <v>954</v>
      </c>
      <c r="J2" t="s">
        <v>416</v>
      </c>
      <c r="K2" t="s">
        <v>951</v>
      </c>
    </row>
    <row r="3" spans="1:11" x14ac:dyDescent="0.25">
      <c r="A3" t="s">
        <v>351</v>
      </c>
      <c r="B3" t="s">
        <v>352</v>
      </c>
      <c r="C3">
        <v>100</v>
      </c>
      <c r="D3">
        <v>20</v>
      </c>
      <c r="E3" t="s">
        <v>224</v>
      </c>
      <c r="F3" t="s">
        <v>1148</v>
      </c>
      <c r="G3" t="s">
        <v>366</v>
      </c>
      <c r="I3" t="s">
        <v>157</v>
      </c>
      <c r="J3" t="s">
        <v>238</v>
      </c>
    </row>
    <row r="4" spans="1:11" x14ac:dyDescent="0.25">
      <c r="A4" t="s">
        <v>303</v>
      </c>
      <c r="B4" t="s">
        <v>304</v>
      </c>
      <c r="C4">
        <v>100</v>
      </c>
      <c r="D4">
        <v>20</v>
      </c>
      <c r="E4" t="s">
        <v>131</v>
      </c>
      <c r="F4" t="s">
        <v>1149</v>
      </c>
      <c r="H4" t="s">
        <v>700</v>
      </c>
      <c r="J4" t="s">
        <v>385</v>
      </c>
      <c r="K4" t="s">
        <v>648</v>
      </c>
    </row>
    <row r="5" spans="1:11" x14ac:dyDescent="0.25">
      <c r="A5" t="s">
        <v>602</v>
      </c>
      <c r="B5" t="s">
        <v>603</v>
      </c>
      <c r="C5">
        <v>100</v>
      </c>
      <c r="D5">
        <v>20</v>
      </c>
      <c r="E5" t="s">
        <v>604</v>
      </c>
      <c r="F5" t="s">
        <v>1149</v>
      </c>
      <c r="H5" t="s">
        <v>487</v>
      </c>
      <c r="I5" t="s">
        <v>605</v>
      </c>
      <c r="J5" t="s">
        <v>606</v>
      </c>
    </row>
    <row r="6" spans="1:11" x14ac:dyDescent="0.25">
      <c r="A6" t="s">
        <v>683</v>
      </c>
      <c r="B6" t="s">
        <v>684</v>
      </c>
      <c r="C6">
        <v>100</v>
      </c>
      <c r="D6">
        <v>20</v>
      </c>
      <c r="E6" t="s">
        <v>486</v>
      </c>
      <c r="F6" t="s">
        <v>560</v>
      </c>
      <c r="H6" t="s">
        <v>377</v>
      </c>
      <c r="I6" t="s">
        <v>685</v>
      </c>
      <c r="K6" t="s">
        <v>686</v>
      </c>
    </row>
    <row r="7" spans="1:11" x14ac:dyDescent="0.25">
      <c r="A7" t="s">
        <v>336</v>
      </c>
      <c r="B7" t="s">
        <v>95</v>
      </c>
      <c r="C7">
        <v>100</v>
      </c>
      <c r="D7">
        <v>20</v>
      </c>
      <c r="E7" t="s">
        <v>131</v>
      </c>
      <c r="F7" t="s">
        <v>1149</v>
      </c>
    </row>
    <row r="8" spans="1:11" x14ac:dyDescent="0.25">
      <c r="A8" t="s">
        <v>589</v>
      </c>
      <c r="B8" t="s">
        <v>590</v>
      </c>
      <c r="C8">
        <v>100</v>
      </c>
      <c r="D8">
        <v>20</v>
      </c>
      <c r="E8" t="s">
        <v>289</v>
      </c>
      <c r="F8" t="s">
        <v>418</v>
      </c>
      <c r="H8" t="s">
        <v>502</v>
      </c>
      <c r="K8" t="s">
        <v>591</v>
      </c>
    </row>
    <row r="9" spans="1:11" x14ac:dyDescent="0.25">
      <c r="A9" t="s">
        <v>216</v>
      </c>
      <c r="B9" t="s">
        <v>217</v>
      </c>
      <c r="C9">
        <v>100</v>
      </c>
      <c r="D9">
        <v>20</v>
      </c>
      <c r="E9" t="s">
        <v>131</v>
      </c>
      <c r="F9" t="s">
        <v>1149</v>
      </c>
      <c r="H9" t="s">
        <v>334</v>
      </c>
      <c r="I9" t="s">
        <v>500</v>
      </c>
      <c r="J9" t="s">
        <v>871</v>
      </c>
    </row>
    <row r="10" spans="1:11" x14ac:dyDescent="0.25">
      <c r="A10" t="s">
        <v>511</v>
      </c>
      <c r="B10" t="s">
        <v>512</v>
      </c>
      <c r="C10">
        <v>100</v>
      </c>
      <c r="D10">
        <v>20</v>
      </c>
      <c r="E10" t="s">
        <v>131</v>
      </c>
      <c r="F10" t="s">
        <v>1149</v>
      </c>
      <c r="H10" t="s">
        <v>332</v>
      </c>
      <c r="I10" t="s">
        <v>513</v>
      </c>
      <c r="J10" t="s">
        <v>205</v>
      </c>
    </row>
    <row r="11" spans="1:11" x14ac:dyDescent="0.25">
      <c r="A11" t="s">
        <v>278</v>
      </c>
      <c r="B11" t="s">
        <v>279</v>
      </c>
      <c r="C11">
        <v>100</v>
      </c>
      <c r="D11">
        <v>20</v>
      </c>
      <c r="E11" t="s">
        <v>131</v>
      </c>
      <c r="F11" t="s">
        <v>1149</v>
      </c>
      <c r="H11" t="s">
        <v>867</v>
      </c>
      <c r="I11" t="s">
        <v>137</v>
      </c>
      <c r="K11" t="s">
        <v>298</v>
      </c>
    </row>
    <row r="12" spans="1:11" x14ac:dyDescent="0.25">
      <c r="A12" t="s">
        <v>1089</v>
      </c>
      <c r="B12" t="s">
        <v>1090</v>
      </c>
      <c r="C12">
        <v>100</v>
      </c>
      <c r="D12">
        <v>20</v>
      </c>
      <c r="E12" t="s">
        <v>1092</v>
      </c>
      <c r="F12" t="s">
        <v>1149</v>
      </c>
      <c r="H12" t="s">
        <v>481</v>
      </c>
      <c r="I12" t="s">
        <v>1151</v>
      </c>
      <c r="K12" t="s">
        <v>1152</v>
      </c>
    </row>
    <row r="13" spans="1:11" x14ac:dyDescent="0.25">
      <c r="A13" t="s">
        <v>1129</v>
      </c>
      <c r="B13" t="s">
        <v>1130</v>
      </c>
      <c r="C13">
        <v>100</v>
      </c>
      <c r="D13">
        <v>20</v>
      </c>
      <c r="E13" t="s">
        <v>485</v>
      </c>
      <c r="F13" t="s">
        <v>1149</v>
      </c>
      <c r="H13" t="s">
        <v>503</v>
      </c>
      <c r="I13" t="s">
        <v>1199</v>
      </c>
      <c r="J13" t="s">
        <v>1201</v>
      </c>
    </row>
    <row r="14" spans="1:11" x14ac:dyDescent="0.25">
      <c r="A14" t="s">
        <v>584</v>
      </c>
      <c r="B14" t="s">
        <v>585</v>
      </c>
      <c r="C14">
        <v>100</v>
      </c>
      <c r="D14">
        <v>20</v>
      </c>
      <c r="E14" t="s">
        <v>580</v>
      </c>
      <c r="F14" t="s">
        <v>1149</v>
      </c>
      <c r="H14" t="s">
        <v>557</v>
      </c>
      <c r="K14" t="s">
        <v>1153</v>
      </c>
    </row>
    <row r="15" spans="1:11" x14ac:dyDescent="0.25">
      <c r="A15" t="s">
        <v>967</v>
      </c>
      <c r="B15" t="s">
        <v>968</v>
      </c>
      <c r="C15">
        <v>100</v>
      </c>
      <c r="D15">
        <v>20</v>
      </c>
      <c r="E15" t="s">
        <v>485</v>
      </c>
      <c r="F15" t="s">
        <v>1149</v>
      </c>
      <c r="H15" t="s">
        <v>57</v>
      </c>
      <c r="J15" t="s">
        <v>437</v>
      </c>
      <c r="K15" t="s">
        <v>1154</v>
      </c>
    </row>
    <row r="16" spans="1:11" x14ac:dyDescent="0.25">
      <c r="A16" t="s">
        <v>997</v>
      </c>
      <c r="B16" t="s">
        <v>998</v>
      </c>
      <c r="C16">
        <v>100</v>
      </c>
      <c r="D16">
        <v>20</v>
      </c>
      <c r="E16" t="s">
        <v>999</v>
      </c>
      <c r="F16" t="s">
        <v>1008</v>
      </c>
      <c r="G16" t="s">
        <v>136</v>
      </c>
      <c r="I16" t="s">
        <v>1000</v>
      </c>
      <c r="K16" t="s">
        <v>1001</v>
      </c>
    </row>
    <row r="17" spans="1:11" x14ac:dyDescent="0.25">
      <c r="A17" t="s">
        <v>679</v>
      </c>
      <c r="B17" t="s">
        <v>680</v>
      </c>
      <c r="C17">
        <v>100</v>
      </c>
      <c r="D17">
        <v>20</v>
      </c>
      <c r="E17" t="s">
        <v>485</v>
      </c>
      <c r="F17" t="s">
        <v>1149</v>
      </c>
      <c r="H17" t="s">
        <v>464</v>
      </c>
      <c r="I17" t="s">
        <v>927</v>
      </c>
      <c r="K17" t="s">
        <v>955</v>
      </c>
    </row>
    <row r="18" spans="1:11" x14ac:dyDescent="0.25">
      <c r="A18" t="s">
        <v>1115</v>
      </c>
      <c r="B18" t="s">
        <v>1116</v>
      </c>
      <c r="C18">
        <v>100</v>
      </c>
      <c r="D18">
        <v>20</v>
      </c>
      <c r="E18" t="s">
        <v>485</v>
      </c>
      <c r="F18" t="s">
        <v>1149</v>
      </c>
      <c r="H18" t="s">
        <v>481</v>
      </c>
      <c r="I18" t="s">
        <v>1155</v>
      </c>
      <c r="K18" t="s">
        <v>1156</v>
      </c>
    </row>
    <row r="19" spans="1:11" x14ac:dyDescent="0.25">
      <c r="A19" t="s">
        <v>721</v>
      </c>
      <c r="B19" t="s">
        <v>365</v>
      </c>
      <c r="C19">
        <v>100</v>
      </c>
      <c r="D19">
        <v>20</v>
      </c>
      <c r="E19" t="s">
        <v>722</v>
      </c>
      <c r="F19" t="s">
        <v>747</v>
      </c>
      <c r="G19" t="s">
        <v>723</v>
      </c>
      <c r="I19" t="s">
        <v>724</v>
      </c>
      <c r="K19" t="s">
        <v>725</v>
      </c>
    </row>
    <row r="20" spans="1:11" x14ac:dyDescent="0.25">
      <c r="A20" t="s">
        <v>1175</v>
      </c>
      <c r="B20" t="s">
        <v>1088</v>
      </c>
      <c r="C20">
        <v>100</v>
      </c>
      <c r="D20">
        <v>20</v>
      </c>
      <c r="E20" t="s">
        <v>1176</v>
      </c>
      <c r="F20" t="s">
        <v>1190</v>
      </c>
      <c r="G20" t="s">
        <v>366</v>
      </c>
      <c r="J20" t="s">
        <v>1177</v>
      </c>
      <c r="K20" t="s">
        <v>1178</v>
      </c>
    </row>
    <row r="21" spans="1:11" x14ac:dyDescent="0.25">
      <c r="A21" t="s">
        <v>316</v>
      </c>
      <c r="B21" t="s">
        <v>317</v>
      </c>
      <c r="C21">
        <v>100</v>
      </c>
      <c r="D21">
        <v>20</v>
      </c>
      <c r="E21" t="s">
        <v>167</v>
      </c>
      <c r="F21" t="s">
        <v>1149</v>
      </c>
      <c r="H21" t="s">
        <v>288</v>
      </c>
      <c r="I21" t="s">
        <v>1026</v>
      </c>
      <c r="K21" t="s">
        <v>596</v>
      </c>
    </row>
    <row r="22" spans="1:11" x14ac:dyDescent="0.25">
      <c r="A22" t="s">
        <v>419</v>
      </c>
      <c r="B22" t="s">
        <v>420</v>
      </c>
      <c r="C22">
        <v>100</v>
      </c>
      <c r="D22">
        <v>20</v>
      </c>
      <c r="E22" t="s">
        <v>167</v>
      </c>
      <c r="F22" t="s">
        <v>622</v>
      </c>
      <c r="H22" t="s">
        <v>421</v>
      </c>
      <c r="I22" t="s">
        <v>422</v>
      </c>
      <c r="J22" t="s">
        <v>423</v>
      </c>
    </row>
    <row r="23" spans="1:11" x14ac:dyDescent="0.25">
      <c r="A23" t="s">
        <v>379</v>
      </c>
      <c r="B23" t="s">
        <v>380</v>
      </c>
      <c r="C23">
        <v>100</v>
      </c>
      <c r="D23">
        <v>20</v>
      </c>
      <c r="E23" t="s">
        <v>382</v>
      </c>
      <c r="F23" t="s">
        <v>839</v>
      </c>
      <c r="H23" t="s">
        <v>861</v>
      </c>
      <c r="I23" t="s">
        <v>1111</v>
      </c>
      <c r="K23" t="s">
        <v>938</v>
      </c>
    </row>
    <row r="24" spans="1:11" x14ac:dyDescent="0.25">
      <c r="A24" t="s">
        <v>924</v>
      </c>
      <c r="B24" t="s">
        <v>925</v>
      </c>
      <c r="C24">
        <v>100</v>
      </c>
      <c r="D24">
        <v>20</v>
      </c>
      <c r="E24" t="s">
        <v>165</v>
      </c>
      <c r="F24" t="s">
        <v>1157</v>
      </c>
      <c r="H24" t="s">
        <v>773</v>
      </c>
      <c r="I24" t="s">
        <v>670</v>
      </c>
      <c r="K24" t="s">
        <v>596</v>
      </c>
    </row>
    <row r="25" spans="1:11" x14ac:dyDescent="0.25">
      <c r="A25" t="s">
        <v>459</v>
      </c>
      <c r="B25" t="s">
        <v>460</v>
      </c>
      <c r="C25">
        <v>100</v>
      </c>
      <c r="D25">
        <v>20</v>
      </c>
      <c r="E25" t="s">
        <v>167</v>
      </c>
      <c r="F25" t="s">
        <v>1149</v>
      </c>
      <c r="H25" t="s">
        <v>332</v>
      </c>
      <c r="I25" t="s">
        <v>574</v>
      </c>
      <c r="K25" t="s">
        <v>699</v>
      </c>
    </row>
    <row r="26" spans="1:11" x14ac:dyDescent="0.25">
      <c r="A26" t="s">
        <v>961</v>
      </c>
      <c r="B26" t="s">
        <v>962</v>
      </c>
      <c r="C26">
        <v>100</v>
      </c>
      <c r="D26">
        <v>20</v>
      </c>
      <c r="E26" t="s">
        <v>1158</v>
      </c>
      <c r="F26" t="s">
        <v>1009</v>
      </c>
      <c r="H26" t="s">
        <v>481</v>
      </c>
      <c r="I26" t="s">
        <v>1159</v>
      </c>
      <c r="K26" t="s">
        <v>1160</v>
      </c>
    </row>
    <row r="27" spans="1:11" x14ac:dyDescent="0.25">
      <c r="A27" t="s">
        <v>915</v>
      </c>
      <c r="B27" t="s">
        <v>916</v>
      </c>
      <c r="C27">
        <v>100</v>
      </c>
      <c r="D27">
        <v>20</v>
      </c>
      <c r="E27" t="s">
        <v>665</v>
      </c>
      <c r="F27" t="s">
        <v>1149</v>
      </c>
      <c r="H27" t="s">
        <v>597</v>
      </c>
      <c r="J27" t="s">
        <v>199</v>
      </c>
      <c r="K27" t="s">
        <v>919</v>
      </c>
    </row>
    <row r="28" spans="1:11" x14ac:dyDescent="0.25">
      <c r="A28" t="s">
        <v>663</v>
      </c>
      <c r="B28" t="s">
        <v>664</v>
      </c>
      <c r="C28">
        <v>100</v>
      </c>
      <c r="D28">
        <v>20</v>
      </c>
      <c r="E28" t="s">
        <v>665</v>
      </c>
      <c r="F28" t="s">
        <v>1018</v>
      </c>
      <c r="H28" t="s">
        <v>867</v>
      </c>
      <c r="I28" t="s">
        <v>1113</v>
      </c>
      <c r="K28" t="s">
        <v>729</v>
      </c>
    </row>
    <row r="29" spans="1:11" x14ac:dyDescent="0.25">
      <c r="A29" t="s">
        <v>133</v>
      </c>
      <c r="B29" t="s">
        <v>134</v>
      </c>
      <c r="C29">
        <v>100</v>
      </c>
      <c r="D29">
        <v>20</v>
      </c>
      <c r="E29" t="s">
        <v>284</v>
      </c>
      <c r="F29" t="s">
        <v>1161</v>
      </c>
      <c r="H29" t="s">
        <v>288</v>
      </c>
      <c r="I29" t="s">
        <v>202</v>
      </c>
      <c r="K29" t="s">
        <v>210</v>
      </c>
    </row>
    <row r="30" spans="1:11" x14ac:dyDescent="0.25">
      <c r="A30" t="s">
        <v>338</v>
      </c>
      <c r="B30" t="s">
        <v>339</v>
      </c>
      <c r="C30">
        <v>100</v>
      </c>
      <c r="D30">
        <v>20</v>
      </c>
      <c r="E30" t="s">
        <v>340</v>
      </c>
      <c r="F30" t="s">
        <v>626</v>
      </c>
      <c r="H30" t="s">
        <v>334</v>
      </c>
      <c r="I30" t="s">
        <v>341</v>
      </c>
      <c r="J30" t="s">
        <v>209</v>
      </c>
    </row>
    <row r="31" spans="1:11" x14ac:dyDescent="0.25">
      <c r="A31" t="s">
        <v>987</v>
      </c>
      <c r="B31" t="s">
        <v>988</v>
      </c>
      <c r="C31">
        <v>100</v>
      </c>
      <c r="D31">
        <v>20</v>
      </c>
      <c r="E31" t="s">
        <v>307</v>
      </c>
      <c r="F31" t="s">
        <v>1149</v>
      </c>
      <c r="H31" t="s">
        <v>332</v>
      </c>
      <c r="I31" t="s">
        <v>989</v>
      </c>
      <c r="K31" t="s">
        <v>591</v>
      </c>
    </row>
    <row r="32" spans="1:11" x14ac:dyDescent="0.25">
      <c r="A32" t="s">
        <v>1105</v>
      </c>
      <c r="B32" t="s">
        <v>1106</v>
      </c>
      <c r="C32">
        <v>100</v>
      </c>
      <c r="D32">
        <v>20</v>
      </c>
      <c r="E32" t="s">
        <v>1109</v>
      </c>
      <c r="F32" t="s">
        <v>1118</v>
      </c>
      <c r="G32" t="s">
        <v>360</v>
      </c>
      <c r="I32" t="s">
        <v>1110</v>
      </c>
      <c r="J32" t="s">
        <v>220</v>
      </c>
    </row>
    <row r="33" spans="1:11" x14ac:dyDescent="0.25">
      <c r="A33" t="s">
        <v>971</v>
      </c>
      <c r="B33" t="s">
        <v>95</v>
      </c>
      <c r="C33">
        <v>100</v>
      </c>
      <c r="D33">
        <v>20</v>
      </c>
      <c r="E33" t="s">
        <v>972</v>
      </c>
      <c r="F33" t="s">
        <v>984</v>
      </c>
      <c r="G33" t="s">
        <v>769</v>
      </c>
      <c r="J33" t="s">
        <v>444</v>
      </c>
      <c r="K33" t="s">
        <v>869</v>
      </c>
    </row>
    <row r="34" spans="1:11" x14ac:dyDescent="0.25">
      <c r="A34" t="s">
        <v>1024</v>
      </c>
      <c r="B34" t="s">
        <v>1025</v>
      </c>
      <c r="C34">
        <v>100</v>
      </c>
      <c r="D34">
        <v>20</v>
      </c>
      <c r="E34" t="s">
        <v>307</v>
      </c>
      <c r="F34" t="s">
        <v>1149</v>
      </c>
      <c r="H34" t="s">
        <v>332</v>
      </c>
      <c r="I34" t="s">
        <v>1026</v>
      </c>
      <c r="J34" t="s">
        <v>1162</v>
      </c>
    </row>
    <row r="35" spans="1:11" x14ac:dyDescent="0.25">
      <c r="A35" t="s">
        <v>182</v>
      </c>
      <c r="B35" t="s">
        <v>183</v>
      </c>
      <c r="C35">
        <v>100</v>
      </c>
      <c r="D35">
        <v>20</v>
      </c>
      <c r="E35" t="s">
        <v>307</v>
      </c>
      <c r="F35" t="s">
        <v>321</v>
      </c>
      <c r="H35" t="s">
        <v>595</v>
      </c>
      <c r="I35" t="s">
        <v>641</v>
      </c>
      <c r="K35" t="s">
        <v>343</v>
      </c>
    </row>
    <row r="36" spans="1:11" x14ac:dyDescent="0.25">
      <c r="A36" t="s">
        <v>66</v>
      </c>
      <c r="B36" t="s">
        <v>67</v>
      </c>
      <c r="C36">
        <v>100</v>
      </c>
      <c r="D36">
        <v>20</v>
      </c>
      <c r="E36" t="s">
        <v>313</v>
      </c>
      <c r="F36" t="s">
        <v>1163</v>
      </c>
      <c r="H36" t="s">
        <v>464</v>
      </c>
      <c r="J36" t="s">
        <v>135</v>
      </c>
      <c r="K36" t="s">
        <v>465</v>
      </c>
    </row>
    <row r="37" spans="1:11" x14ac:dyDescent="0.25">
      <c r="A37" t="s">
        <v>778</v>
      </c>
      <c r="B37" t="s">
        <v>779</v>
      </c>
      <c r="C37">
        <v>100</v>
      </c>
      <c r="D37">
        <v>20</v>
      </c>
      <c r="E37" t="s">
        <v>780</v>
      </c>
      <c r="F37" t="s">
        <v>781</v>
      </c>
      <c r="G37" t="s">
        <v>723</v>
      </c>
      <c r="I37" t="s">
        <v>594</v>
      </c>
      <c r="J37" t="s">
        <v>423</v>
      </c>
    </row>
    <row r="38" spans="1:11" x14ac:dyDescent="0.25">
      <c r="A38" t="s">
        <v>92</v>
      </c>
      <c r="B38" t="s">
        <v>93</v>
      </c>
      <c r="C38">
        <v>100</v>
      </c>
      <c r="D38">
        <v>20</v>
      </c>
      <c r="E38" t="s">
        <v>243</v>
      </c>
      <c r="F38" t="s">
        <v>1164</v>
      </c>
      <c r="H38" t="s">
        <v>503</v>
      </c>
      <c r="I38" t="s">
        <v>505</v>
      </c>
      <c r="J38" t="s">
        <v>508</v>
      </c>
    </row>
    <row r="39" spans="1:11" x14ac:dyDescent="0.25">
      <c r="A39" t="s">
        <v>1125</v>
      </c>
      <c r="B39" t="s">
        <v>645</v>
      </c>
      <c r="C39">
        <v>100</v>
      </c>
      <c r="D39">
        <v>20</v>
      </c>
      <c r="E39" t="s">
        <v>451</v>
      </c>
      <c r="F39" t="s">
        <v>1149</v>
      </c>
      <c r="G39" t="s">
        <v>1149</v>
      </c>
      <c r="I39" t="s">
        <v>1202</v>
      </c>
      <c r="J39" t="s">
        <v>1203</v>
      </c>
    </row>
    <row r="40" spans="1:11" x14ac:dyDescent="0.25">
      <c r="A40" t="s">
        <v>347</v>
      </c>
      <c r="B40" t="s">
        <v>348</v>
      </c>
      <c r="C40">
        <v>100</v>
      </c>
      <c r="D40">
        <v>20</v>
      </c>
      <c r="E40" t="s">
        <v>349</v>
      </c>
      <c r="F40" t="s">
        <v>1010</v>
      </c>
      <c r="H40" t="s">
        <v>377</v>
      </c>
      <c r="J40" t="s">
        <v>211</v>
      </c>
      <c r="K40" t="s">
        <v>342</v>
      </c>
    </row>
    <row r="41" spans="1:11" x14ac:dyDescent="0.25">
      <c r="A41" t="s">
        <v>1055</v>
      </c>
      <c r="B41" t="s">
        <v>1056</v>
      </c>
      <c r="C41">
        <v>100</v>
      </c>
      <c r="D41">
        <v>20</v>
      </c>
      <c r="E41" t="s">
        <v>643</v>
      </c>
      <c r="F41" t="s">
        <v>1094</v>
      </c>
      <c r="H41" t="s">
        <v>708</v>
      </c>
      <c r="I41" t="s">
        <v>1165</v>
      </c>
      <c r="J41" t="s">
        <v>1166</v>
      </c>
    </row>
    <row r="42" spans="1:11" x14ac:dyDescent="0.25">
      <c r="A42" t="s">
        <v>668</v>
      </c>
      <c r="B42" t="s">
        <v>98</v>
      </c>
      <c r="C42">
        <v>100</v>
      </c>
      <c r="D42">
        <v>20</v>
      </c>
      <c r="E42" t="s">
        <v>1167</v>
      </c>
      <c r="F42" t="s">
        <v>671</v>
      </c>
      <c r="G42" t="s">
        <v>669</v>
      </c>
      <c r="I42" t="s">
        <v>670</v>
      </c>
      <c r="K42" t="s">
        <v>950</v>
      </c>
    </row>
    <row r="43" spans="1:11" x14ac:dyDescent="0.25">
      <c r="A43" t="s">
        <v>755</v>
      </c>
      <c r="B43" t="s">
        <v>601</v>
      </c>
      <c r="C43">
        <v>100</v>
      </c>
      <c r="D43">
        <v>20</v>
      </c>
      <c r="E43" t="s">
        <v>235</v>
      </c>
      <c r="F43" t="s">
        <v>1149</v>
      </c>
      <c r="H43" t="s">
        <v>464</v>
      </c>
      <c r="I43" t="s">
        <v>213</v>
      </c>
      <c r="K43" t="s">
        <v>1168</v>
      </c>
    </row>
    <row r="44" spans="1:11" x14ac:dyDescent="0.25">
      <c r="A44" t="s">
        <v>1170</v>
      </c>
      <c r="B44" t="s">
        <v>15</v>
      </c>
      <c r="C44">
        <v>100</v>
      </c>
      <c r="D44">
        <v>20</v>
      </c>
      <c r="E44" t="s">
        <v>1364</v>
      </c>
      <c r="F44" t="s">
        <v>1181</v>
      </c>
      <c r="H44" t="s">
        <v>700</v>
      </c>
      <c r="I44" t="s">
        <v>1365</v>
      </c>
      <c r="K44" t="s">
        <v>586</v>
      </c>
    </row>
    <row r="45" spans="1:11" x14ac:dyDescent="0.25">
      <c r="A45" t="s">
        <v>1058</v>
      </c>
      <c r="B45" t="s">
        <v>1059</v>
      </c>
      <c r="C45">
        <v>100</v>
      </c>
      <c r="D45">
        <v>20</v>
      </c>
      <c r="E45" t="s">
        <v>176</v>
      </c>
      <c r="F45" t="s">
        <v>615</v>
      </c>
      <c r="G45" t="s">
        <v>771</v>
      </c>
      <c r="H45" t="s">
        <v>650</v>
      </c>
      <c r="I45" t="s">
        <v>1060</v>
      </c>
      <c r="J45" t="s">
        <v>1061</v>
      </c>
    </row>
  </sheetData>
  <autoFilter ref="A1:K188" xr:uid="{00000000-0009-0000-0000-000003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3" width="16.7109375" customWidth="1"/>
    <col min="4" max="6" width="8.7109375" customWidth="1"/>
  </cols>
  <sheetData>
    <row r="1" spans="1:7" x14ac:dyDescent="0.25">
      <c r="A1" t="s">
        <v>386</v>
      </c>
      <c r="B1" t="s">
        <v>387</v>
      </c>
      <c r="C1" t="s">
        <v>388</v>
      </c>
      <c r="D1" t="s">
        <v>410</v>
      </c>
      <c r="E1" t="s">
        <v>411</v>
      </c>
      <c r="F1" t="s">
        <v>412</v>
      </c>
      <c r="G1" t="s">
        <v>413</v>
      </c>
    </row>
    <row r="2" spans="1:7" x14ac:dyDescent="0.25">
      <c r="A2" t="s">
        <v>389</v>
      </c>
      <c r="B2" t="s">
        <v>390</v>
      </c>
      <c r="C2" t="s">
        <v>393</v>
      </c>
      <c r="D2">
        <v>0</v>
      </c>
      <c r="E2">
        <v>6</v>
      </c>
      <c r="F2">
        <v>31</v>
      </c>
      <c r="G2">
        <f>SUM(D2:F2)</f>
        <v>37</v>
      </c>
    </row>
    <row r="3" spans="1:7" x14ac:dyDescent="0.25">
      <c r="A3" t="s">
        <v>389</v>
      </c>
      <c r="B3" t="s">
        <v>390</v>
      </c>
      <c r="C3" t="s">
        <v>391</v>
      </c>
      <c r="D3">
        <v>0</v>
      </c>
      <c r="E3">
        <v>1</v>
      </c>
      <c r="F3">
        <v>4</v>
      </c>
      <c r="G3">
        <f t="shared" ref="G3:G77" si="0">SUM(D3:F3)</f>
        <v>5</v>
      </c>
    </row>
    <row r="4" spans="1:7" x14ac:dyDescent="0.25">
      <c r="A4" t="s">
        <v>389</v>
      </c>
      <c r="B4" t="s">
        <v>390</v>
      </c>
      <c r="C4" t="s">
        <v>394</v>
      </c>
      <c r="D4">
        <v>0</v>
      </c>
      <c r="E4">
        <v>2</v>
      </c>
      <c r="F4">
        <v>8</v>
      </c>
      <c r="G4">
        <f t="shared" si="0"/>
        <v>10</v>
      </c>
    </row>
    <row r="5" spans="1:7" x14ac:dyDescent="0.25">
      <c r="A5" t="s">
        <v>389</v>
      </c>
      <c r="B5" t="s">
        <v>390</v>
      </c>
      <c r="C5" t="s">
        <v>392</v>
      </c>
      <c r="D5">
        <v>0</v>
      </c>
      <c r="E5">
        <v>0</v>
      </c>
      <c r="F5">
        <v>5</v>
      </c>
      <c r="G5">
        <f t="shared" si="0"/>
        <v>5</v>
      </c>
    </row>
    <row r="6" spans="1:7" x14ac:dyDescent="0.25">
      <c r="A6" t="s">
        <v>389</v>
      </c>
      <c r="B6" t="s">
        <v>1194</v>
      </c>
      <c r="C6" t="s">
        <v>393</v>
      </c>
      <c r="D6">
        <v>0</v>
      </c>
      <c r="E6">
        <v>0</v>
      </c>
      <c r="F6">
        <v>0</v>
      </c>
      <c r="G6">
        <f t="shared" ref="G6" si="1">SUM(D6:F6)</f>
        <v>0</v>
      </c>
    </row>
    <row r="7" spans="1:7" x14ac:dyDescent="0.25">
      <c r="A7" t="s">
        <v>389</v>
      </c>
      <c r="B7" t="s">
        <v>1194</v>
      </c>
      <c r="C7" t="s">
        <v>391</v>
      </c>
      <c r="D7">
        <v>0</v>
      </c>
      <c r="E7">
        <v>0</v>
      </c>
      <c r="F7">
        <v>0</v>
      </c>
      <c r="G7">
        <f>SUM(D7:F7)</f>
        <v>0</v>
      </c>
    </row>
    <row r="8" spans="1:7" x14ac:dyDescent="0.25">
      <c r="A8" t="s">
        <v>389</v>
      </c>
      <c r="B8" t="s">
        <v>1194</v>
      </c>
      <c r="C8" t="s">
        <v>394</v>
      </c>
      <c r="D8">
        <v>0</v>
      </c>
      <c r="E8">
        <v>0</v>
      </c>
      <c r="F8">
        <v>0</v>
      </c>
      <c r="G8">
        <f t="shared" ref="G8:G9" si="2">SUM(D8:F8)</f>
        <v>0</v>
      </c>
    </row>
    <row r="9" spans="1:7" x14ac:dyDescent="0.25">
      <c r="A9" t="s">
        <v>389</v>
      </c>
      <c r="B9" t="s">
        <v>1194</v>
      </c>
      <c r="C9" t="s">
        <v>392</v>
      </c>
      <c r="D9">
        <v>0</v>
      </c>
      <c r="E9">
        <v>0</v>
      </c>
      <c r="F9">
        <v>0</v>
      </c>
      <c r="G9">
        <f t="shared" si="2"/>
        <v>0</v>
      </c>
    </row>
    <row r="10" spans="1:7" x14ac:dyDescent="0.25">
      <c r="A10" t="s">
        <v>389</v>
      </c>
      <c r="B10" t="s">
        <v>397</v>
      </c>
      <c r="C10" t="s">
        <v>393</v>
      </c>
      <c r="D10">
        <v>0</v>
      </c>
      <c r="E10">
        <v>1</v>
      </c>
      <c r="F10">
        <v>2</v>
      </c>
      <c r="G10">
        <f>SUM(D10:F10)</f>
        <v>3</v>
      </c>
    </row>
    <row r="11" spans="1:7" x14ac:dyDescent="0.25">
      <c r="A11" t="s">
        <v>389</v>
      </c>
      <c r="B11" t="s">
        <v>397</v>
      </c>
      <c r="C11" t="s">
        <v>391</v>
      </c>
      <c r="D11">
        <v>0</v>
      </c>
      <c r="E11">
        <v>0</v>
      </c>
      <c r="F11">
        <v>0</v>
      </c>
      <c r="G11">
        <f>SUM(D11:F11)</f>
        <v>0</v>
      </c>
    </row>
    <row r="12" spans="1:7" x14ac:dyDescent="0.25">
      <c r="A12" t="s">
        <v>389</v>
      </c>
      <c r="B12" t="s">
        <v>397</v>
      </c>
      <c r="C12" t="s">
        <v>394</v>
      </c>
      <c r="D12">
        <v>0</v>
      </c>
      <c r="E12">
        <v>0</v>
      </c>
      <c r="F12">
        <v>0</v>
      </c>
      <c r="G12">
        <f>SUM(D12:F12)</f>
        <v>0</v>
      </c>
    </row>
    <row r="13" spans="1:7" x14ac:dyDescent="0.25">
      <c r="A13" t="s">
        <v>389</v>
      </c>
      <c r="B13" t="s">
        <v>397</v>
      </c>
      <c r="C13" t="s">
        <v>392</v>
      </c>
      <c r="D13">
        <v>0</v>
      </c>
      <c r="E13">
        <v>0</v>
      </c>
      <c r="F13">
        <v>0</v>
      </c>
      <c r="G13">
        <f>SUM(D13:F13)</f>
        <v>0</v>
      </c>
    </row>
    <row r="14" spans="1:7" x14ac:dyDescent="0.25">
      <c r="A14" t="s">
        <v>389</v>
      </c>
      <c r="B14" t="s">
        <v>401</v>
      </c>
      <c r="C14" t="s">
        <v>393</v>
      </c>
      <c r="D14">
        <v>0</v>
      </c>
      <c r="E14">
        <v>0</v>
      </c>
      <c r="F14">
        <v>0</v>
      </c>
      <c r="G14">
        <f>SUM(D14:F14)</f>
        <v>0</v>
      </c>
    </row>
    <row r="15" spans="1:7" x14ac:dyDescent="0.25">
      <c r="A15" t="s">
        <v>389</v>
      </c>
      <c r="B15" t="s">
        <v>401</v>
      </c>
      <c r="C15" t="s">
        <v>391</v>
      </c>
      <c r="D15">
        <v>0</v>
      </c>
      <c r="E15">
        <v>0</v>
      </c>
      <c r="F15">
        <v>0</v>
      </c>
      <c r="G15">
        <f t="shared" ref="G15:G17" si="3">SUM(D15:F15)</f>
        <v>0</v>
      </c>
    </row>
    <row r="16" spans="1:7" x14ac:dyDescent="0.25">
      <c r="A16" t="s">
        <v>389</v>
      </c>
      <c r="B16" t="s">
        <v>401</v>
      </c>
      <c r="C16" t="s">
        <v>394</v>
      </c>
      <c r="D16">
        <v>0</v>
      </c>
      <c r="E16">
        <v>0</v>
      </c>
      <c r="F16">
        <v>0</v>
      </c>
      <c r="G16">
        <f t="shared" si="3"/>
        <v>0</v>
      </c>
    </row>
    <row r="17" spans="1:7" x14ac:dyDescent="0.25">
      <c r="A17" t="s">
        <v>389</v>
      </c>
      <c r="B17" t="s">
        <v>401</v>
      </c>
      <c r="C17" t="s">
        <v>392</v>
      </c>
      <c r="D17">
        <v>0</v>
      </c>
      <c r="E17">
        <v>0</v>
      </c>
      <c r="F17">
        <v>0</v>
      </c>
      <c r="G17">
        <f t="shared" si="3"/>
        <v>0</v>
      </c>
    </row>
    <row r="18" spans="1:7" x14ac:dyDescent="0.25">
      <c r="A18" t="s">
        <v>389</v>
      </c>
      <c r="B18" t="s">
        <v>1035</v>
      </c>
      <c r="C18" t="s">
        <v>393</v>
      </c>
      <c r="D18">
        <v>0</v>
      </c>
      <c r="E18">
        <v>1</v>
      </c>
      <c r="F18">
        <v>11</v>
      </c>
      <c r="G18">
        <f t="shared" si="0"/>
        <v>12</v>
      </c>
    </row>
    <row r="19" spans="1:7" x14ac:dyDescent="0.25">
      <c r="A19" t="s">
        <v>389</v>
      </c>
      <c r="B19" t="s">
        <v>1035</v>
      </c>
      <c r="C19" t="s">
        <v>391</v>
      </c>
      <c r="D19">
        <v>0</v>
      </c>
      <c r="E19">
        <v>0</v>
      </c>
      <c r="F19">
        <v>0</v>
      </c>
      <c r="G19">
        <f>SUM(D19:F19)</f>
        <v>0</v>
      </c>
    </row>
    <row r="20" spans="1:7" x14ac:dyDescent="0.25">
      <c r="A20" t="s">
        <v>389</v>
      </c>
      <c r="B20" t="s">
        <v>1035</v>
      </c>
      <c r="C20" t="s">
        <v>394</v>
      </c>
      <c r="D20">
        <v>0</v>
      </c>
      <c r="E20">
        <v>0</v>
      </c>
      <c r="F20">
        <v>1</v>
      </c>
      <c r="G20">
        <f t="shared" si="0"/>
        <v>1</v>
      </c>
    </row>
    <row r="21" spans="1:7" x14ac:dyDescent="0.25">
      <c r="A21" t="s">
        <v>389</v>
      </c>
      <c r="B21" t="s">
        <v>1035</v>
      </c>
      <c r="C21" t="s">
        <v>392</v>
      </c>
      <c r="D21">
        <v>0</v>
      </c>
      <c r="E21">
        <v>0</v>
      </c>
      <c r="F21">
        <v>1</v>
      </c>
      <c r="G21">
        <f t="shared" si="0"/>
        <v>1</v>
      </c>
    </row>
    <row r="22" spans="1:7" x14ac:dyDescent="0.25">
      <c r="A22" t="s">
        <v>395</v>
      </c>
      <c r="B22" t="s">
        <v>396</v>
      </c>
      <c r="C22" t="s">
        <v>393</v>
      </c>
      <c r="D22">
        <v>0</v>
      </c>
      <c r="E22">
        <v>0</v>
      </c>
      <c r="F22">
        <v>8</v>
      </c>
      <c r="G22">
        <f t="shared" si="0"/>
        <v>8</v>
      </c>
    </row>
    <row r="23" spans="1:7" x14ac:dyDescent="0.25">
      <c r="A23" t="s">
        <v>395</v>
      </c>
      <c r="B23" t="s">
        <v>396</v>
      </c>
      <c r="C23" t="s">
        <v>391</v>
      </c>
      <c r="D23">
        <v>0</v>
      </c>
      <c r="E23">
        <v>1</v>
      </c>
      <c r="F23">
        <v>3</v>
      </c>
      <c r="G23">
        <f t="shared" si="0"/>
        <v>4</v>
      </c>
    </row>
    <row r="24" spans="1:7" x14ac:dyDescent="0.25">
      <c r="A24" t="s">
        <v>395</v>
      </c>
      <c r="B24" t="s">
        <v>396</v>
      </c>
      <c r="C24" t="s">
        <v>394</v>
      </c>
      <c r="D24">
        <v>0</v>
      </c>
      <c r="E24">
        <v>2</v>
      </c>
      <c r="F24">
        <v>12</v>
      </c>
      <c r="G24">
        <f t="shared" si="0"/>
        <v>14</v>
      </c>
    </row>
    <row r="25" spans="1:7" x14ac:dyDescent="0.25">
      <c r="A25" t="s">
        <v>395</v>
      </c>
      <c r="B25" t="s">
        <v>396</v>
      </c>
      <c r="C25" t="s">
        <v>392</v>
      </c>
      <c r="D25">
        <v>0</v>
      </c>
      <c r="E25">
        <v>1</v>
      </c>
      <c r="F25">
        <v>9</v>
      </c>
      <c r="G25">
        <f t="shared" si="0"/>
        <v>10</v>
      </c>
    </row>
    <row r="26" spans="1:7" x14ac:dyDescent="0.25">
      <c r="A26" t="s">
        <v>395</v>
      </c>
      <c r="B26" t="s">
        <v>1194</v>
      </c>
      <c r="C26" t="s">
        <v>393</v>
      </c>
      <c r="D26">
        <v>0</v>
      </c>
      <c r="E26">
        <v>0</v>
      </c>
      <c r="F26">
        <v>0</v>
      </c>
      <c r="G26">
        <f t="shared" ref="G26" si="4">SUM(D26:F26)</f>
        <v>0</v>
      </c>
    </row>
    <row r="27" spans="1:7" x14ac:dyDescent="0.25">
      <c r="A27" t="s">
        <v>395</v>
      </c>
      <c r="B27" t="s">
        <v>1194</v>
      </c>
      <c r="C27" t="s">
        <v>391</v>
      </c>
      <c r="D27">
        <v>0</v>
      </c>
      <c r="E27">
        <v>0</v>
      </c>
      <c r="F27">
        <v>0</v>
      </c>
      <c r="G27">
        <f>SUM(D27:F27)</f>
        <v>0</v>
      </c>
    </row>
    <row r="28" spans="1:7" x14ac:dyDescent="0.25">
      <c r="A28" t="s">
        <v>395</v>
      </c>
      <c r="B28" t="s">
        <v>1194</v>
      </c>
      <c r="C28" t="s">
        <v>394</v>
      </c>
      <c r="D28">
        <v>0</v>
      </c>
      <c r="E28">
        <v>0</v>
      </c>
      <c r="F28">
        <v>0</v>
      </c>
      <c r="G28">
        <f t="shared" ref="G28:G29" si="5">SUM(D28:F28)</f>
        <v>0</v>
      </c>
    </row>
    <row r="29" spans="1:7" x14ac:dyDescent="0.25">
      <c r="A29" t="s">
        <v>395</v>
      </c>
      <c r="B29" t="s">
        <v>1194</v>
      </c>
      <c r="C29" t="s">
        <v>392</v>
      </c>
      <c r="D29">
        <v>0</v>
      </c>
      <c r="E29">
        <v>1</v>
      </c>
      <c r="F29">
        <v>0</v>
      </c>
      <c r="G29">
        <f t="shared" si="5"/>
        <v>1</v>
      </c>
    </row>
    <row r="30" spans="1:7" x14ac:dyDescent="0.25">
      <c r="A30" t="s">
        <v>395</v>
      </c>
      <c r="B30" t="s">
        <v>397</v>
      </c>
      <c r="C30" t="s">
        <v>393</v>
      </c>
      <c r="D30">
        <v>0</v>
      </c>
      <c r="E30">
        <v>1</v>
      </c>
      <c r="F30">
        <v>2</v>
      </c>
      <c r="G30">
        <f>SUM(D30:F30)</f>
        <v>3</v>
      </c>
    </row>
    <row r="31" spans="1:7" x14ac:dyDescent="0.25">
      <c r="A31" t="s">
        <v>395</v>
      </c>
      <c r="B31" t="s">
        <v>397</v>
      </c>
      <c r="C31" t="s">
        <v>391</v>
      </c>
      <c r="D31">
        <v>0</v>
      </c>
      <c r="E31">
        <v>0</v>
      </c>
      <c r="F31">
        <v>0</v>
      </c>
      <c r="G31">
        <f>SUM(D31:F31)</f>
        <v>0</v>
      </c>
    </row>
    <row r="32" spans="1:7" x14ac:dyDescent="0.25">
      <c r="A32" t="s">
        <v>395</v>
      </c>
      <c r="B32" t="s">
        <v>397</v>
      </c>
      <c r="C32" t="s">
        <v>394</v>
      </c>
      <c r="D32">
        <v>0</v>
      </c>
      <c r="E32">
        <v>0</v>
      </c>
      <c r="F32">
        <v>0</v>
      </c>
      <c r="G32">
        <f>SUM(D32:F32)</f>
        <v>0</v>
      </c>
    </row>
    <row r="33" spans="1:7" x14ac:dyDescent="0.25">
      <c r="A33" t="s">
        <v>395</v>
      </c>
      <c r="B33" t="s">
        <v>397</v>
      </c>
      <c r="C33" t="s">
        <v>392</v>
      </c>
      <c r="D33">
        <v>0</v>
      </c>
      <c r="E33">
        <v>0</v>
      </c>
      <c r="F33">
        <v>0</v>
      </c>
      <c r="G33">
        <f>SUM(D33:F33)</f>
        <v>0</v>
      </c>
    </row>
    <row r="34" spans="1:7" x14ac:dyDescent="0.25">
      <c r="A34" t="s">
        <v>395</v>
      </c>
      <c r="B34" t="s">
        <v>401</v>
      </c>
      <c r="C34" t="s">
        <v>393</v>
      </c>
      <c r="D34">
        <v>0</v>
      </c>
      <c r="E34">
        <v>0</v>
      </c>
      <c r="F34">
        <v>0</v>
      </c>
      <c r="G34">
        <f t="shared" ref="G34:G37" si="6">SUM(D34:F34)</f>
        <v>0</v>
      </c>
    </row>
    <row r="35" spans="1:7" x14ac:dyDescent="0.25">
      <c r="A35" t="s">
        <v>395</v>
      </c>
      <c r="B35" t="s">
        <v>401</v>
      </c>
      <c r="C35" t="s">
        <v>391</v>
      </c>
      <c r="D35">
        <v>0</v>
      </c>
      <c r="E35">
        <v>0</v>
      </c>
      <c r="F35">
        <v>0</v>
      </c>
      <c r="G35">
        <f t="shared" si="6"/>
        <v>0</v>
      </c>
    </row>
    <row r="36" spans="1:7" x14ac:dyDescent="0.25">
      <c r="A36" t="s">
        <v>395</v>
      </c>
      <c r="B36" t="s">
        <v>401</v>
      </c>
      <c r="C36" t="s">
        <v>394</v>
      </c>
      <c r="D36">
        <v>0</v>
      </c>
      <c r="E36">
        <v>0</v>
      </c>
      <c r="F36">
        <v>0</v>
      </c>
      <c r="G36">
        <f t="shared" si="6"/>
        <v>0</v>
      </c>
    </row>
    <row r="37" spans="1:7" x14ac:dyDescent="0.25">
      <c r="A37" t="s">
        <v>395</v>
      </c>
      <c r="B37" t="s">
        <v>401</v>
      </c>
      <c r="C37" t="s">
        <v>392</v>
      </c>
      <c r="D37">
        <v>0</v>
      </c>
      <c r="E37">
        <v>0</v>
      </c>
      <c r="F37">
        <v>0</v>
      </c>
      <c r="G37">
        <f t="shared" si="6"/>
        <v>0</v>
      </c>
    </row>
    <row r="38" spans="1:7" x14ac:dyDescent="0.25">
      <c r="A38" t="s">
        <v>395</v>
      </c>
      <c r="B38" t="s">
        <v>1035</v>
      </c>
      <c r="C38" t="s">
        <v>393</v>
      </c>
      <c r="D38">
        <v>0</v>
      </c>
      <c r="E38">
        <v>2</v>
      </c>
      <c r="F38">
        <v>10</v>
      </c>
      <c r="G38">
        <f t="shared" si="0"/>
        <v>12</v>
      </c>
    </row>
    <row r="39" spans="1:7" x14ac:dyDescent="0.25">
      <c r="A39" t="s">
        <v>395</v>
      </c>
      <c r="B39" t="s">
        <v>1035</v>
      </c>
      <c r="C39" t="s">
        <v>391</v>
      </c>
      <c r="D39">
        <v>0</v>
      </c>
      <c r="E39">
        <v>0</v>
      </c>
      <c r="F39">
        <v>1</v>
      </c>
      <c r="G39">
        <f>SUM(D39:F39)</f>
        <v>1</v>
      </c>
    </row>
    <row r="40" spans="1:7" x14ac:dyDescent="0.25">
      <c r="A40" t="s">
        <v>395</v>
      </c>
      <c r="B40" t="s">
        <v>1035</v>
      </c>
      <c r="C40" t="s">
        <v>394</v>
      </c>
      <c r="D40">
        <v>0</v>
      </c>
      <c r="E40">
        <v>0</v>
      </c>
      <c r="F40">
        <v>4</v>
      </c>
      <c r="G40">
        <f t="shared" si="0"/>
        <v>4</v>
      </c>
    </row>
    <row r="41" spans="1:7" x14ac:dyDescent="0.25">
      <c r="A41" t="s">
        <v>395</v>
      </c>
      <c r="B41" t="s">
        <v>1035</v>
      </c>
      <c r="C41" t="s">
        <v>392</v>
      </c>
      <c r="D41">
        <v>0</v>
      </c>
      <c r="E41">
        <v>0</v>
      </c>
      <c r="F41">
        <v>1</v>
      </c>
      <c r="G41">
        <f t="shared" si="0"/>
        <v>1</v>
      </c>
    </row>
    <row r="42" spans="1:7" x14ac:dyDescent="0.25">
      <c r="A42" t="s">
        <v>398</v>
      </c>
      <c r="B42" t="s">
        <v>399</v>
      </c>
      <c r="C42" t="s">
        <v>393</v>
      </c>
      <c r="D42">
        <v>0</v>
      </c>
      <c r="E42">
        <v>0</v>
      </c>
      <c r="F42">
        <v>10</v>
      </c>
      <c r="G42">
        <f t="shared" si="0"/>
        <v>10</v>
      </c>
    </row>
    <row r="43" spans="1:7" x14ac:dyDescent="0.25">
      <c r="A43" t="s">
        <v>398</v>
      </c>
      <c r="B43" t="s">
        <v>399</v>
      </c>
      <c r="C43" t="s">
        <v>391</v>
      </c>
      <c r="D43">
        <v>0</v>
      </c>
      <c r="E43">
        <v>0</v>
      </c>
      <c r="F43">
        <v>3</v>
      </c>
      <c r="G43">
        <f t="shared" si="0"/>
        <v>3</v>
      </c>
    </row>
    <row r="44" spans="1:7" x14ac:dyDescent="0.25">
      <c r="A44" t="s">
        <v>398</v>
      </c>
      <c r="B44" t="s">
        <v>399</v>
      </c>
      <c r="C44" t="s">
        <v>394</v>
      </c>
      <c r="D44">
        <v>0</v>
      </c>
      <c r="E44">
        <v>0</v>
      </c>
      <c r="F44">
        <v>5</v>
      </c>
      <c r="G44">
        <f t="shared" si="0"/>
        <v>5</v>
      </c>
    </row>
    <row r="45" spans="1:7" x14ac:dyDescent="0.25">
      <c r="A45" t="s">
        <v>398</v>
      </c>
      <c r="B45" t="s">
        <v>399</v>
      </c>
      <c r="C45" t="s">
        <v>392</v>
      </c>
      <c r="D45">
        <v>0</v>
      </c>
      <c r="E45">
        <v>0</v>
      </c>
      <c r="F45">
        <v>8</v>
      </c>
      <c r="G45">
        <f t="shared" si="0"/>
        <v>8</v>
      </c>
    </row>
    <row r="46" spans="1:7" x14ac:dyDescent="0.25">
      <c r="A46" t="s">
        <v>398</v>
      </c>
      <c r="B46" t="s">
        <v>1194</v>
      </c>
      <c r="C46" t="s">
        <v>393</v>
      </c>
      <c r="D46">
        <v>0</v>
      </c>
      <c r="E46">
        <v>0</v>
      </c>
      <c r="F46">
        <v>0</v>
      </c>
      <c r="G46">
        <f t="shared" ref="G46" si="7">SUM(D46:F46)</f>
        <v>0</v>
      </c>
    </row>
    <row r="47" spans="1:7" x14ac:dyDescent="0.25">
      <c r="A47" t="s">
        <v>398</v>
      </c>
      <c r="B47" t="s">
        <v>1194</v>
      </c>
      <c r="C47" t="s">
        <v>391</v>
      </c>
      <c r="D47">
        <v>0</v>
      </c>
      <c r="E47">
        <v>0</v>
      </c>
      <c r="F47">
        <v>0</v>
      </c>
      <c r="G47">
        <f>SUM(D47:F47)</f>
        <v>0</v>
      </c>
    </row>
    <row r="48" spans="1:7" x14ac:dyDescent="0.25">
      <c r="A48" t="s">
        <v>398</v>
      </c>
      <c r="B48" t="s">
        <v>1194</v>
      </c>
      <c r="C48" t="s">
        <v>394</v>
      </c>
      <c r="D48">
        <v>0</v>
      </c>
      <c r="E48">
        <v>0</v>
      </c>
      <c r="F48">
        <v>0</v>
      </c>
      <c r="G48">
        <f t="shared" ref="G48:G49" si="8">SUM(D48:F48)</f>
        <v>0</v>
      </c>
    </row>
    <row r="49" spans="1:7" x14ac:dyDescent="0.25">
      <c r="A49" t="s">
        <v>398</v>
      </c>
      <c r="B49" t="s">
        <v>1194</v>
      </c>
      <c r="C49" t="s">
        <v>392</v>
      </c>
      <c r="D49">
        <v>0</v>
      </c>
      <c r="E49">
        <v>0</v>
      </c>
      <c r="F49">
        <v>1</v>
      </c>
      <c r="G49">
        <f t="shared" si="8"/>
        <v>1</v>
      </c>
    </row>
    <row r="50" spans="1:7" x14ac:dyDescent="0.25">
      <c r="A50" t="s">
        <v>398</v>
      </c>
      <c r="B50" t="s">
        <v>397</v>
      </c>
      <c r="C50" t="s">
        <v>393</v>
      </c>
      <c r="D50">
        <v>0</v>
      </c>
      <c r="E50">
        <v>0</v>
      </c>
      <c r="F50">
        <v>1</v>
      </c>
      <c r="G50">
        <f t="shared" ref="G50:G57" si="9">SUM(D50:F50)</f>
        <v>1</v>
      </c>
    </row>
    <row r="51" spans="1:7" x14ac:dyDescent="0.25">
      <c r="A51" t="s">
        <v>398</v>
      </c>
      <c r="B51" t="s">
        <v>397</v>
      </c>
      <c r="C51" t="s">
        <v>391</v>
      </c>
      <c r="D51">
        <v>0</v>
      </c>
      <c r="E51">
        <v>0</v>
      </c>
      <c r="F51">
        <v>1</v>
      </c>
      <c r="G51">
        <f t="shared" si="9"/>
        <v>1</v>
      </c>
    </row>
    <row r="52" spans="1:7" x14ac:dyDescent="0.25">
      <c r="A52" t="s">
        <v>398</v>
      </c>
      <c r="B52" t="s">
        <v>397</v>
      </c>
      <c r="C52" t="s">
        <v>394</v>
      </c>
      <c r="D52">
        <v>0</v>
      </c>
      <c r="E52">
        <v>0</v>
      </c>
      <c r="F52">
        <v>0</v>
      </c>
      <c r="G52">
        <f t="shared" si="9"/>
        <v>0</v>
      </c>
    </row>
    <row r="53" spans="1:7" x14ac:dyDescent="0.25">
      <c r="A53" t="s">
        <v>398</v>
      </c>
      <c r="B53" t="s">
        <v>397</v>
      </c>
      <c r="C53" t="s">
        <v>392</v>
      </c>
      <c r="D53">
        <v>0</v>
      </c>
      <c r="E53">
        <v>0</v>
      </c>
      <c r="F53">
        <v>1</v>
      </c>
      <c r="G53">
        <f t="shared" si="9"/>
        <v>1</v>
      </c>
    </row>
    <row r="54" spans="1:7" x14ac:dyDescent="0.25">
      <c r="A54" t="s">
        <v>398</v>
      </c>
      <c r="B54" t="s">
        <v>401</v>
      </c>
      <c r="C54" t="s">
        <v>393</v>
      </c>
      <c r="D54">
        <v>0</v>
      </c>
      <c r="E54">
        <v>0</v>
      </c>
      <c r="F54">
        <v>1</v>
      </c>
      <c r="G54">
        <f t="shared" si="9"/>
        <v>1</v>
      </c>
    </row>
    <row r="55" spans="1:7" x14ac:dyDescent="0.25">
      <c r="A55" t="s">
        <v>398</v>
      </c>
      <c r="B55" t="s">
        <v>401</v>
      </c>
      <c r="C55" t="s">
        <v>391</v>
      </c>
      <c r="D55">
        <v>0</v>
      </c>
      <c r="E55">
        <v>0</v>
      </c>
      <c r="F55">
        <v>0</v>
      </c>
      <c r="G55">
        <f t="shared" si="9"/>
        <v>0</v>
      </c>
    </row>
    <row r="56" spans="1:7" x14ac:dyDescent="0.25">
      <c r="A56" t="s">
        <v>398</v>
      </c>
      <c r="B56" t="s">
        <v>401</v>
      </c>
      <c r="C56" t="s">
        <v>394</v>
      </c>
      <c r="D56">
        <v>0</v>
      </c>
      <c r="E56">
        <v>0</v>
      </c>
      <c r="F56">
        <v>0</v>
      </c>
      <c r="G56">
        <f t="shared" si="9"/>
        <v>0</v>
      </c>
    </row>
    <row r="57" spans="1:7" x14ac:dyDescent="0.25">
      <c r="A57" t="s">
        <v>398</v>
      </c>
      <c r="B57" t="s">
        <v>401</v>
      </c>
      <c r="C57" t="s">
        <v>392</v>
      </c>
      <c r="D57">
        <v>0</v>
      </c>
      <c r="E57">
        <v>0</v>
      </c>
      <c r="F57">
        <v>0</v>
      </c>
      <c r="G57">
        <f t="shared" si="9"/>
        <v>0</v>
      </c>
    </row>
    <row r="58" spans="1:7" x14ac:dyDescent="0.25">
      <c r="A58" t="s">
        <v>398</v>
      </c>
      <c r="B58" t="s">
        <v>1035</v>
      </c>
      <c r="C58" t="s">
        <v>393</v>
      </c>
      <c r="D58">
        <v>0</v>
      </c>
      <c r="E58">
        <v>0</v>
      </c>
      <c r="F58">
        <v>12</v>
      </c>
      <c r="G58">
        <f t="shared" si="0"/>
        <v>12</v>
      </c>
    </row>
    <row r="59" spans="1:7" x14ac:dyDescent="0.25">
      <c r="A59" t="s">
        <v>398</v>
      </c>
      <c r="B59" t="s">
        <v>1035</v>
      </c>
      <c r="C59" t="s">
        <v>391</v>
      </c>
      <c r="D59">
        <v>0</v>
      </c>
      <c r="E59">
        <v>0</v>
      </c>
      <c r="F59">
        <v>1</v>
      </c>
      <c r="G59">
        <f>SUM(D59:F59)</f>
        <v>1</v>
      </c>
    </row>
    <row r="60" spans="1:7" x14ac:dyDescent="0.25">
      <c r="A60" t="s">
        <v>398</v>
      </c>
      <c r="B60" t="s">
        <v>1035</v>
      </c>
      <c r="C60" t="s">
        <v>394</v>
      </c>
      <c r="D60">
        <v>0</v>
      </c>
      <c r="E60">
        <v>0</v>
      </c>
      <c r="F60">
        <v>3</v>
      </c>
      <c r="G60">
        <f t="shared" si="0"/>
        <v>3</v>
      </c>
    </row>
    <row r="61" spans="1:7" x14ac:dyDescent="0.25">
      <c r="A61" t="s">
        <v>398</v>
      </c>
      <c r="B61" t="s">
        <v>1035</v>
      </c>
      <c r="C61" t="s">
        <v>392</v>
      </c>
      <c r="D61">
        <v>0</v>
      </c>
      <c r="E61">
        <v>0</v>
      </c>
      <c r="F61">
        <v>1</v>
      </c>
      <c r="G61">
        <f t="shared" si="0"/>
        <v>1</v>
      </c>
    </row>
    <row r="62" spans="1:7" x14ac:dyDescent="0.25">
      <c r="A62" t="s">
        <v>400</v>
      </c>
      <c r="B62" t="s">
        <v>1194</v>
      </c>
      <c r="C62" t="s">
        <v>393</v>
      </c>
      <c r="D62">
        <v>0</v>
      </c>
      <c r="E62">
        <v>0</v>
      </c>
      <c r="F62">
        <v>0</v>
      </c>
      <c r="G62">
        <f t="shared" ref="G62:G65" si="10">SUM(D62:F62)</f>
        <v>0</v>
      </c>
    </row>
    <row r="63" spans="1:7" x14ac:dyDescent="0.25">
      <c r="A63" t="s">
        <v>400</v>
      </c>
      <c r="B63" t="s">
        <v>1194</v>
      </c>
      <c r="C63" t="s">
        <v>391</v>
      </c>
      <c r="D63">
        <v>0</v>
      </c>
      <c r="E63">
        <v>0</v>
      </c>
      <c r="F63">
        <v>0</v>
      </c>
      <c r="G63">
        <f t="shared" si="10"/>
        <v>0</v>
      </c>
    </row>
    <row r="64" spans="1:7" x14ac:dyDescent="0.25">
      <c r="A64" t="s">
        <v>400</v>
      </c>
      <c r="B64" t="s">
        <v>1194</v>
      </c>
      <c r="C64" t="s">
        <v>394</v>
      </c>
      <c r="D64">
        <v>0</v>
      </c>
      <c r="E64">
        <v>0</v>
      </c>
      <c r="F64">
        <v>0</v>
      </c>
      <c r="G64">
        <f t="shared" si="10"/>
        <v>0</v>
      </c>
    </row>
    <row r="65" spans="1:7" x14ac:dyDescent="0.25">
      <c r="A65" t="s">
        <v>400</v>
      </c>
      <c r="B65" t="s">
        <v>1194</v>
      </c>
      <c r="C65" t="s">
        <v>392</v>
      </c>
      <c r="D65">
        <v>0</v>
      </c>
      <c r="E65">
        <v>0</v>
      </c>
      <c r="F65">
        <v>1</v>
      </c>
      <c r="G65">
        <f t="shared" si="10"/>
        <v>1</v>
      </c>
    </row>
    <row r="66" spans="1:7" x14ac:dyDescent="0.25">
      <c r="A66" t="s">
        <v>400</v>
      </c>
      <c r="B66" t="s">
        <v>401</v>
      </c>
      <c r="C66" t="s">
        <v>393</v>
      </c>
      <c r="D66">
        <v>0</v>
      </c>
      <c r="E66">
        <v>1</v>
      </c>
      <c r="F66">
        <v>14</v>
      </c>
      <c r="G66">
        <f t="shared" si="0"/>
        <v>15</v>
      </c>
    </row>
    <row r="67" spans="1:7" x14ac:dyDescent="0.25">
      <c r="A67" t="s">
        <v>400</v>
      </c>
      <c r="B67" t="s">
        <v>401</v>
      </c>
      <c r="C67" t="s">
        <v>391</v>
      </c>
      <c r="D67">
        <v>0</v>
      </c>
      <c r="E67">
        <v>0</v>
      </c>
      <c r="F67">
        <v>0</v>
      </c>
      <c r="G67">
        <f>SUM(D67:F67)</f>
        <v>0</v>
      </c>
    </row>
    <row r="68" spans="1:7" x14ac:dyDescent="0.25">
      <c r="A68" t="s">
        <v>400</v>
      </c>
      <c r="B68" t="s">
        <v>401</v>
      </c>
      <c r="C68" t="s">
        <v>394</v>
      </c>
      <c r="D68">
        <v>0</v>
      </c>
      <c r="E68">
        <v>0</v>
      </c>
      <c r="F68">
        <v>2</v>
      </c>
      <c r="G68">
        <f t="shared" si="0"/>
        <v>2</v>
      </c>
    </row>
    <row r="69" spans="1:7" x14ac:dyDescent="0.25">
      <c r="A69" t="s">
        <v>400</v>
      </c>
      <c r="B69" t="s">
        <v>401</v>
      </c>
      <c r="C69" t="s">
        <v>392</v>
      </c>
      <c r="D69">
        <v>0</v>
      </c>
      <c r="E69">
        <v>0</v>
      </c>
      <c r="F69">
        <v>0</v>
      </c>
      <c r="G69">
        <f t="shared" si="0"/>
        <v>0</v>
      </c>
    </row>
    <row r="70" spans="1:7" x14ac:dyDescent="0.25">
      <c r="A70" t="s">
        <v>400</v>
      </c>
      <c r="B70" t="s">
        <v>402</v>
      </c>
      <c r="C70" t="s">
        <v>393</v>
      </c>
      <c r="D70">
        <v>0</v>
      </c>
      <c r="E70">
        <v>0</v>
      </c>
      <c r="F70">
        <v>10</v>
      </c>
      <c r="G70">
        <f t="shared" si="0"/>
        <v>10</v>
      </c>
    </row>
    <row r="71" spans="1:7" x14ac:dyDescent="0.25">
      <c r="A71" t="s">
        <v>400</v>
      </c>
      <c r="B71" t="s">
        <v>402</v>
      </c>
      <c r="C71" t="s">
        <v>391</v>
      </c>
      <c r="D71">
        <v>0</v>
      </c>
      <c r="E71">
        <v>0</v>
      </c>
      <c r="F71">
        <v>1</v>
      </c>
      <c r="G71">
        <f>SUM(D71:F71)</f>
        <v>1</v>
      </c>
    </row>
    <row r="72" spans="1:7" x14ac:dyDescent="0.25">
      <c r="A72" t="s">
        <v>400</v>
      </c>
      <c r="B72" t="s">
        <v>402</v>
      </c>
      <c r="C72" t="s">
        <v>394</v>
      </c>
      <c r="D72">
        <v>0</v>
      </c>
      <c r="E72">
        <v>0</v>
      </c>
      <c r="F72">
        <v>0</v>
      </c>
      <c r="G72">
        <f t="shared" si="0"/>
        <v>0</v>
      </c>
    </row>
    <row r="73" spans="1:7" x14ac:dyDescent="0.25">
      <c r="A73" t="s">
        <v>400</v>
      </c>
      <c r="B73" t="s">
        <v>402</v>
      </c>
      <c r="C73" t="s">
        <v>392</v>
      </c>
      <c r="D73">
        <v>0</v>
      </c>
      <c r="E73">
        <v>0</v>
      </c>
      <c r="F73">
        <v>2</v>
      </c>
      <c r="G73">
        <f t="shared" si="0"/>
        <v>2</v>
      </c>
    </row>
    <row r="74" spans="1:7" x14ac:dyDescent="0.25">
      <c r="A74" t="s">
        <v>400</v>
      </c>
      <c r="B74" t="s">
        <v>403</v>
      </c>
      <c r="C74" t="s">
        <v>393</v>
      </c>
      <c r="D74">
        <v>0</v>
      </c>
      <c r="E74">
        <v>0</v>
      </c>
      <c r="F74">
        <v>9</v>
      </c>
      <c r="G74">
        <f t="shared" si="0"/>
        <v>9</v>
      </c>
    </row>
    <row r="75" spans="1:7" x14ac:dyDescent="0.25">
      <c r="A75" t="s">
        <v>400</v>
      </c>
      <c r="B75" t="s">
        <v>403</v>
      </c>
      <c r="C75" t="s">
        <v>391</v>
      </c>
      <c r="D75">
        <v>0</v>
      </c>
      <c r="E75">
        <v>0</v>
      </c>
      <c r="F75">
        <v>1</v>
      </c>
      <c r="G75">
        <f t="shared" ref="G75" si="11">SUM(D75:F75)</f>
        <v>1</v>
      </c>
    </row>
    <row r="76" spans="1:7" x14ac:dyDescent="0.25">
      <c r="A76" t="s">
        <v>400</v>
      </c>
      <c r="B76" t="s">
        <v>403</v>
      </c>
      <c r="C76" t="s">
        <v>394</v>
      </c>
      <c r="D76">
        <v>0</v>
      </c>
      <c r="E76">
        <v>0</v>
      </c>
      <c r="F76">
        <v>5</v>
      </c>
      <c r="G76">
        <f t="shared" si="0"/>
        <v>5</v>
      </c>
    </row>
    <row r="77" spans="1:7" x14ac:dyDescent="0.25">
      <c r="A77" t="s">
        <v>400</v>
      </c>
      <c r="B77" t="s">
        <v>403</v>
      </c>
      <c r="C77" t="s">
        <v>392</v>
      </c>
      <c r="D77">
        <v>0</v>
      </c>
      <c r="E77">
        <v>0</v>
      </c>
      <c r="F77">
        <v>0</v>
      </c>
      <c r="G77">
        <f t="shared" si="0"/>
        <v>0</v>
      </c>
    </row>
    <row r="78" spans="1:7" x14ac:dyDescent="0.25">
      <c r="A78" t="s">
        <v>413</v>
      </c>
      <c r="B78" t="s">
        <v>413</v>
      </c>
      <c r="C78" t="s">
        <v>413</v>
      </c>
      <c r="D78">
        <f>SUM(D2:D77)</f>
        <v>0</v>
      </c>
      <c r="E78">
        <f>SUM(E2:E77)</f>
        <v>20</v>
      </c>
      <c r="F78">
        <f>SUM(F2:F77)</f>
        <v>206</v>
      </c>
      <c r="G78">
        <f>SUM(D2:F77)</f>
        <v>226</v>
      </c>
    </row>
  </sheetData>
  <autoFilter ref="A1:G78" xr:uid="{00000000-0009-0000-0000-000004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3" width="16.7109375" customWidth="1"/>
  </cols>
  <sheetData>
    <row r="1" spans="1:3" x14ac:dyDescent="0.25">
      <c r="A1" t="s">
        <v>19</v>
      </c>
      <c r="B1" t="s">
        <v>0</v>
      </c>
      <c r="C1" t="s">
        <v>1</v>
      </c>
    </row>
    <row r="2" spans="1:3" x14ac:dyDescent="0.25">
      <c r="A2" t="s">
        <v>52</v>
      </c>
      <c r="B2" t="s">
        <v>53</v>
      </c>
      <c r="C2" t="s">
        <v>982</v>
      </c>
    </row>
    <row r="3" spans="1:3" x14ac:dyDescent="0.25">
      <c r="A3" t="s">
        <v>73</v>
      </c>
      <c r="B3" t="s">
        <v>74</v>
      </c>
      <c r="C3" t="s">
        <v>1140</v>
      </c>
    </row>
    <row r="4" spans="1:3" x14ac:dyDescent="0.25">
      <c r="A4" t="s">
        <v>477</v>
      </c>
      <c r="B4" t="s">
        <v>478</v>
      </c>
      <c r="C4" t="s">
        <v>1342</v>
      </c>
    </row>
    <row r="5" spans="1:3" x14ac:dyDescent="0.25">
      <c r="A5" t="s">
        <v>1207</v>
      </c>
      <c r="B5" t="s">
        <v>1208</v>
      </c>
      <c r="C5" t="s">
        <v>1212</v>
      </c>
    </row>
    <row r="6" spans="1:3" x14ac:dyDescent="0.25">
      <c r="A6" t="s">
        <v>655</v>
      </c>
      <c r="B6" t="s">
        <v>656</v>
      </c>
      <c r="C6" t="s">
        <v>1341</v>
      </c>
    </row>
    <row r="7" spans="1:3" x14ac:dyDescent="0.25">
      <c r="A7" t="s">
        <v>127</v>
      </c>
      <c r="B7" t="s">
        <v>128</v>
      </c>
      <c r="C7" t="s">
        <v>127</v>
      </c>
    </row>
    <row r="8" spans="1:3" x14ac:dyDescent="0.25">
      <c r="A8" t="s">
        <v>115</v>
      </c>
      <c r="B8" t="s">
        <v>93</v>
      </c>
      <c r="C8" t="s">
        <v>1142</v>
      </c>
    </row>
  </sheetData>
  <autoFilter ref="A1:C8" xr:uid="{00000000-0009-0000-0000-000005000000}">
    <sortState ref="A2:C8">
      <sortCondition ref="C1:C5"/>
    </sortState>
  </autoFilter>
  <conditionalFormatting sqref="A2:C8">
    <cfRule type="expression" dxfId="8" priority="2">
      <formula>$C2="-"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3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4.7109375" customWidth="1"/>
    <col min="2" max="10" width="12.7109375" customWidth="1"/>
    <col min="11" max="11" width="24.7109375" customWidth="1"/>
    <col min="12" max="12" width="12.7109375" customWidth="1"/>
  </cols>
  <sheetData>
    <row r="1" spans="1:12" x14ac:dyDescent="0.25">
      <c r="A1" s="2" t="s">
        <v>759</v>
      </c>
      <c r="B1">
        <v>8085</v>
      </c>
      <c r="C1">
        <v>14597</v>
      </c>
      <c r="D1">
        <v>6448</v>
      </c>
      <c r="E1">
        <v>10163</v>
      </c>
      <c r="F1">
        <v>4810</v>
      </c>
      <c r="G1">
        <v>5684</v>
      </c>
      <c r="H1">
        <v>6491</v>
      </c>
      <c r="I1">
        <v>8703</v>
      </c>
      <c r="J1">
        <v>2</v>
      </c>
    </row>
    <row r="2" spans="1:12" x14ac:dyDescent="0.25">
      <c r="A2" s="2" t="s">
        <v>758</v>
      </c>
      <c r="B2" t="s">
        <v>531</v>
      </c>
      <c r="C2" t="s">
        <v>532</v>
      </c>
      <c r="D2" t="s">
        <v>533</v>
      </c>
      <c r="E2" t="s">
        <v>534</v>
      </c>
      <c r="F2" t="s">
        <v>535</v>
      </c>
      <c r="G2" t="s">
        <v>536</v>
      </c>
      <c r="H2" t="s">
        <v>537</v>
      </c>
      <c r="I2" t="s">
        <v>538</v>
      </c>
      <c r="J2" t="s">
        <v>530</v>
      </c>
      <c r="K2" t="s">
        <v>726</v>
      </c>
      <c r="L2" t="s">
        <v>539</v>
      </c>
    </row>
    <row r="3" spans="1:12" x14ac:dyDescent="0.25">
      <c r="A3" t="s">
        <v>207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 t="s">
        <v>72</v>
      </c>
      <c r="L3" t="str">
        <f>IF(K3="-", "N/A", IF(AND(B$1&gt;=B3,C$1&gt;=C3,D$1&gt;=D3,E$1&gt;=E3,F$1&gt;=F3,G$1&gt;=G3,H$1&gt;=H3,I$1&gt;=I3,J$1&gt;=J3),"Yes", "No"))</f>
        <v>N/A</v>
      </c>
    </row>
    <row r="4" spans="1:12" x14ac:dyDescent="0.25">
      <c r="A4" t="s">
        <v>157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t="s">
        <v>72</v>
      </c>
      <c r="L4" t="str">
        <f>IF(K4="-", "N/A", IF(AND(B$1&gt;=B4,C$1&gt;=C4,D$1&gt;=D4,E$1&gt;=E4,F$1&gt;=F4,G$1&gt;=G4,H$1&gt;=H4,I$1&gt;=I4,J$1&gt;=J4),"Yes", "No"))</f>
        <v>N/A</v>
      </c>
    </row>
    <row r="5" spans="1:12" x14ac:dyDescent="0.25">
      <c r="A5" t="s">
        <v>350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t="s">
        <v>72</v>
      </c>
      <c r="L5" t="str">
        <f t="shared" ref="L5:L83" si="0">IF(K5="-", "N/A", IF(AND(B$1&gt;=B5,C$1&gt;=C5,D$1&gt;=D5,E$1&gt;=E5,F$1&gt;=F5,G$1&gt;=G5,H$1&gt;=H5,I$1&gt;=I5,J$1&gt;=J5),"Yes", "No"))</f>
        <v>N/A</v>
      </c>
    </row>
    <row r="6" spans="1:12" x14ac:dyDescent="0.25">
      <c r="A6" t="s">
        <v>422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t="s">
        <v>72</v>
      </c>
      <c r="L6" t="str">
        <f t="shared" si="0"/>
        <v>N/A</v>
      </c>
    </row>
    <row r="7" spans="1:12" x14ac:dyDescent="0.25">
      <c r="A7" t="s">
        <v>132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 t="s">
        <v>72</v>
      </c>
      <c r="L7" t="str">
        <f t="shared" si="0"/>
        <v>N/A</v>
      </c>
    </row>
    <row r="8" spans="1:12" x14ac:dyDescent="0.25">
      <c r="A8" t="s">
        <v>1015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 t="s">
        <v>72</v>
      </c>
      <c r="L8" t="str">
        <f t="shared" ref="L8:L19" si="1">IF(K8="-", "N/A", IF(AND(B$1&gt;=B8,C$1&gt;=C8,D$1&gt;=D8,E$1&gt;=E8,F$1&gt;=F8,G$1&gt;=G8,H$1&gt;=H8,I$1&gt;=I8,J$1&gt;=J8),"Yes", "No"))</f>
        <v>N/A</v>
      </c>
    </row>
    <row r="9" spans="1:12" x14ac:dyDescent="0.25">
      <c r="A9" t="s">
        <v>1172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t="s">
        <v>72</v>
      </c>
      <c r="L9" t="str">
        <f>IF(K9="-", "N/A", IF(AND(B$1&gt;=B9,C$1&gt;=C9,D$1&gt;=D9,E$1&gt;=E9,F$1&gt;=F9,G$1&gt;=G9,H$1&gt;=H9,I$1&gt;=I9,J$1&gt;=J9),"Yes", "No"))</f>
        <v>N/A</v>
      </c>
    </row>
    <row r="10" spans="1:12" x14ac:dyDescent="0.25">
      <c r="A10" t="s">
        <v>970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 t="s">
        <v>72</v>
      </c>
      <c r="L10" t="str">
        <f t="shared" si="1"/>
        <v>N/A</v>
      </c>
    </row>
    <row r="11" spans="1:12" x14ac:dyDescent="0.25">
      <c r="A11" t="s">
        <v>1107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 t="s">
        <v>72</v>
      </c>
      <c r="L11" t="str">
        <f t="shared" si="1"/>
        <v>N/A</v>
      </c>
    </row>
    <row r="12" spans="1:12" x14ac:dyDescent="0.25">
      <c r="A12" t="s">
        <v>594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t="s">
        <v>72</v>
      </c>
      <c r="L12" t="str">
        <f t="shared" si="1"/>
        <v>N/A</v>
      </c>
    </row>
    <row r="13" spans="1:12" x14ac:dyDescent="0.25">
      <c r="A13" t="s">
        <v>1011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t="s">
        <v>72</v>
      </c>
      <c r="L13" t="str">
        <f t="shared" si="1"/>
        <v>N/A</v>
      </c>
    </row>
    <row r="14" spans="1:12" x14ac:dyDescent="0.25">
      <c r="A14" t="s">
        <v>574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t="s">
        <v>72</v>
      </c>
      <c r="L14" t="str">
        <f>IF(K14="-", "N/A", IF(AND(B$1&gt;=B14,C$1&gt;=C14,D$1&gt;=D14,E$1&gt;=E14,F$1&gt;=F14,G$1&gt;=G14,H$1&gt;=H14,I$1&gt;=I14,J$1&gt;=J14),"Yes", "No"))</f>
        <v>N/A</v>
      </c>
    </row>
    <row r="15" spans="1:12" x14ac:dyDescent="0.25">
      <c r="A15" t="s">
        <v>1183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t="s">
        <v>72</v>
      </c>
      <c r="L15" t="str">
        <f>IF(K15="-", "N/A", IF(AND(B$1&gt;=B15,C$1&gt;=C15,D$1&gt;=D15,E$1&gt;=E15,F$1&gt;=F15,G$1&gt;=G15,H$1&gt;=H15,I$1&gt;=I15,J$1&gt;=J15),"Yes", "No"))</f>
        <v>N/A</v>
      </c>
    </row>
    <row r="16" spans="1:12" x14ac:dyDescent="0.25">
      <c r="A16" t="s">
        <v>991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t="s">
        <v>72</v>
      </c>
      <c r="L16" t="str">
        <f t="shared" si="1"/>
        <v>N/A</v>
      </c>
    </row>
    <row r="17" spans="1:12" x14ac:dyDescent="0.25">
      <c r="A17" t="s">
        <v>1073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t="s">
        <v>72</v>
      </c>
      <c r="L17" t="str">
        <f>IF(K17="-", "N/A", IF(AND(B$1&gt;=B17,C$1&gt;=C17,D$1&gt;=D17,E$1&gt;=E17,F$1&gt;=F17,G$1&gt;=G17,H$1&gt;=H17,I$1&gt;=I17,J$1&gt;=J17),"Yes", "No"))</f>
        <v>N/A</v>
      </c>
    </row>
    <row r="18" spans="1:12" x14ac:dyDescent="0.25">
      <c r="A18" t="s">
        <v>1108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72</v>
      </c>
      <c r="L18" t="str">
        <f t="shared" si="1"/>
        <v>N/A</v>
      </c>
    </row>
    <row r="19" spans="1:12" x14ac:dyDescent="0.25">
      <c r="A19" t="s">
        <v>693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t="s">
        <v>72</v>
      </c>
      <c r="L19" t="str">
        <f t="shared" si="1"/>
        <v>N/A</v>
      </c>
    </row>
    <row r="20" spans="1:12" x14ac:dyDescent="0.25">
      <c r="A20" t="s">
        <v>694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72</v>
      </c>
      <c r="L20" t="str">
        <f t="shared" si="0"/>
        <v>N/A</v>
      </c>
    </row>
    <row r="21" spans="1:12" x14ac:dyDescent="0.25">
      <c r="A21" t="s">
        <v>641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t="s">
        <v>72</v>
      </c>
      <c r="L21" t="str">
        <f t="shared" ref="L21:L33" si="2">IF(K21="-", "N/A", IF(AND(B$1&gt;=B21,C$1&gt;=C21,D$1&gt;=D21,E$1&gt;=E21,F$1&gt;=F21,G$1&gt;=G21,H$1&gt;=H21,I$1&gt;=I21,J$1&gt;=J21),"Yes", "No"))</f>
        <v>N/A</v>
      </c>
    </row>
    <row r="22" spans="1:12" x14ac:dyDescent="0.25">
      <c r="A22" t="s">
        <v>695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t="s">
        <v>72</v>
      </c>
      <c r="L22" t="str">
        <f t="shared" si="2"/>
        <v>N/A</v>
      </c>
    </row>
    <row r="23" spans="1:12" x14ac:dyDescent="0.25">
      <c r="A23" t="s">
        <v>1016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t="s">
        <v>72</v>
      </c>
      <c r="L23" t="str">
        <f t="shared" ref="L23:L28" si="3">IF(K23="-", "N/A", IF(AND(B$1&gt;=B23,C$1&gt;=C23,D$1&gt;=D23,E$1&gt;=E23,F$1&gt;=F23,G$1&gt;=G23,H$1&gt;=H23,I$1&gt;=I23,J$1&gt;=J23),"Yes", "No"))</f>
        <v>N/A</v>
      </c>
    </row>
    <row r="24" spans="1:12" x14ac:dyDescent="0.25">
      <c r="A24" t="s">
        <v>1217</v>
      </c>
      <c r="B24">
        <v>60</v>
      </c>
      <c r="C24">
        <v>200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50</v>
      </c>
      <c r="K24" t="s">
        <v>724</v>
      </c>
      <c r="L24" t="str">
        <f t="shared" si="3"/>
        <v>No</v>
      </c>
    </row>
    <row r="25" spans="1:12" x14ac:dyDescent="0.25">
      <c r="A25" t="s">
        <v>381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60</v>
      </c>
      <c r="I25">
        <v>200</v>
      </c>
      <c r="J25">
        <v>50</v>
      </c>
      <c r="K25" t="s">
        <v>1111</v>
      </c>
      <c r="L25" t="str">
        <f t="shared" si="3"/>
        <v>No</v>
      </c>
    </row>
    <row r="26" spans="1:12" x14ac:dyDescent="0.25">
      <c r="A26" t="s">
        <v>1184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t="s">
        <v>72</v>
      </c>
      <c r="L26" t="str">
        <f t="shared" si="3"/>
        <v>N/A</v>
      </c>
    </row>
    <row r="27" spans="1:12" x14ac:dyDescent="0.25">
      <c r="A27" t="s">
        <v>1128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t="s">
        <v>72</v>
      </c>
      <c r="L27" t="str">
        <f t="shared" si="3"/>
        <v>N/A</v>
      </c>
    </row>
    <row r="28" spans="1:12" x14ac:dyDescent="0.25">
      <c r="A28" t="s">
        <v>415</v>
      </c>
      <c r="B28">
        <v>0</v>
      </c>
      <c r="C28">
        <v>0</v>
      </c>
      <c r="D28">
        <v>0</v>
      </c>
      <c r="E28">
        <v>0</v>
      </c>
      <c r="F28">
        <v>60</v>
      </c>
      <c r="G28">
        <v>200</v>
      </c>
      <c r="H28">
        <v>0</v>
      </c>
      <c r="I28">
        <v>0</v>
      </c>
      <c r="J28">
        <v>50</v>
      </c>
      <c r="K28" t="s">
        <v>225</v>
      </c>
      <c r="L28" t="str">
        <f t="shared" si="3"/>
        <v>No</v>
      </c>
    </row>
    <row r="29" spans="1:12" x14ac:dyDescent="0.25">
      <c r="A29" t="s">
        <v>455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 t="s">
        <v>72</v>
      </c>
      <c r="L29" t="str">
        <f t="shared" si="2"/>
        <v>N/A</v>
      </c>
    </row>
    <row r="30" spans="1:12" x14ac:dyDescent="0.25">
      <c r="A30" t="s">
        <v>353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 t="s">
        <v>72</v>
      </c>
      <c r="L30" t="str">
        <f t="shared" si="2"/>
        <v>N/A</v>
      </c>
    </row>
    <row r="31" spans="1:12" x14ac:dyDescent="0.25">
      <c r="A31" t="s">
        <v>457</v>
      </c>
      <c r="B31">
        <v>0</v>
      </c>
      <c r="C31">
        <v>0</v>
      </c>
      <c r="D31">
        <v>60</v>
      </c>
      <c r="E31">
        <v>200</v>
      </c>
      <c r="F31">
        <v>0</v>
      </c>
      <c r="G31">
        <v>0</v>
      </c>
      <c r="H31">
        <v>0</v>
      </c>
      <c r="I31">
        <v>0</v>
      </c>
      <c r="J31">
        <v>50</v>
      </c>
      <c r="K31" t="s">
        <v>527</v>
      </c>
      <c r="L31" t="str">
        <f t="shared" si="2"/>
        <v>No</v>
      </c>
    </row>
    <row r="32" spans="1:12" x14ac:dyDescent="0.25">
      <c r="A32" t="s">
        <v>652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60</v>
      </c>
      <c r="I32">
        <v>200</v>
      </c>
      <c r="J32">
        <v>50</v>
      </c>
      <c r="K32" t="s">
        <v>651</v>
      </c>
      <c r="L32" t="str">
        <f>IF(K32="-", "N/A", IF(AND(B$1&gt;=B32,C$1&gt;=C32,D$1&gt;=D32,E$1&gt;=E32,F$1&gt;=F32,G$1&gt;=G32,H$1&gt;=H32,I$1&gt;=I32,J$1&gt;=J32),"Yes", "No"))</f>
        <v>No</v>
      </c>
    </row>
    <row r="33" spans="1:12" x14ac:dyDescent="0.25">
      <c r="A33" t="s">
        <v>727</v>
      </c>
      <c r="B33">
        <v>60</v>
      </c>
      <c r="C33">
        <v>200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50</v>
      </c>
      <c r="K33" t="s">
        <v>548</v>
      </c>
      <c r="L33" t="str">
        <f t="shared" si="2"/>
        <v>No</v>
      </c>
    </row>
    <row r="34" spans="1:12" x14ac:dyDescent="0.25">
      <c r="A34" t="s">
        <v>922</v>
      </c>
      <c r="B34">
        <v>0</v>
      </c>
      <c r="C34">
        <v>0</v>
      </c>
      <c r="D34">
        <v>60</v>
      </c>
      <c r="E34">
        <v>200</v>
      </c>
      <c r="F34">
        <v>0</v>
      </c>
      <c r="G34">
        <v>0</v>
      </c>
      <c r="H34">
        <v>0</v>
      </c>
      <c r="I34">
        <v>0</v>
      </c>
      <c r="J34">
        <v>50</v>
      </c>
      <c r="K34" t="s">
        <v>238</v>
      </c>
      <c r="L34" t="str">
        <f t="shared" ref="L34" si="4">IF(K34="-", "N/A", IF(AND(B$1&gt;=B34,C$1&gt;=C34,D$1&gt;=D34,E$1&gt;=E34,F$1&gt;=F34,G$1&gt;=G34,H$1&gt;=H34,I$1&gt;=I34,J$1&gt;=J34),"Yes", "No"))</f>
        <v>No</v>
      </c>
    </row>
    <row r="35" spans="1:12" x14ac:dyDescent="0.25">
      <c r="A35" t="s">
        <v>1186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t="s">
        <v>72</v>
      </c>
      <c r="L35" t="str">
        <f>IF(K35="-", "N/A", IF(AND(B$1&gt;=B35,C$1&gt;=C35,D$1&gt;=D35,E$1&gt;=E35,F$1&gt;=F35,G$1&gt;=G35,H$1&gt;=H35,I$1&gt;=I35,J$1&gt;=J35),"Yes", "No"))</f>
        <v>N/A</v>
      </c>
    </row>
    <row r="36" spans="1:12" x14ac:dyDescent="0.25">
      <c r="A36" t="s">
        <v>1369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t="s">
        <v>72</v>
      </c>
      <c r="L36" t="str">
        <f>IF(K36="-", "N/A", IF(AND(B$1&gt;=B36,C$1&gt;=C36,D$1&gt;=D36,E$1&gt;=E36,F$1&gt;=F36,G$1&gt;=G36,H$1&gt;=H36,I$1&gt;=I36,J$1&gt;=J36),"Yes", "No"))</f>
        <v>N/A</v>
      </c>
    </row>
    <row r="37" spans="1:12" x14ac:dyDescent="0.25">
      <c r="A37" t="s">
        <v>1062</v>
      </c>
      <c r="B37">
        <v>60</v>
      </c>
      <c r="C37">
        <v>200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50</v>
      </c>
      <c r="K37" t="s">
        <v>1063</v>
      </c>
      <c r="L37" t="str">
        <f>IF(K37="-", "N/A", IF(AND(B$1&gt;=B37,C$1&gt;=C37,D$1&gt;=D37,E$1&gt;=E37,F$1&gt;=F37,G$1&gt;=G37,H$1&gt;=H37,I$1&gt;=I37,J$1&gt;=J37),"Yes", "No"))</f>
        <v>No</v>
      </c>
    </row>
    <row r="38" spans="1:12" x14ac:dyDescent="0.25">
      <c r="A38" t="s">
        <v>1126</v>
      </c>
      <c r="B38">
        <v>0</v>
      </c>
      <c r="C38">
        <v>0</v>
      </c>
      <c r="D38">
        <v>60</v>
      </c>
      <c r="E38">
        <v>200</v>
      </c>
      <c r="F38">
        <v>0</v>
      </c>
      <c r="G38">
        <v>0</v>
      </c>
      <c r="H38">
        <v>0</v>
      </c>
      <c r="I38">
        <v>0</v>
      </c>
      <c r="J38">
        <v>50</v>
      </c>
      <c r="K38" t="s">
        <v>1127</v>
      </c>
      <c r="L38" t="str">
        <f>IF(K38="-", "N/A", IF(AND(B$1&gt;=B38,C$1&gt;=C38,D$1&gt;=D38,E$1&gt;=E38,F$1&gt;=F38,G$1&gt;=G38,H$1&gt;=H38,I$1&gt;=I38,J$1&gt;=J38),"Yes", "No"))</f>
        <v>No</v>
      </c>
    </row>
    <row r="39" spans="1:12" x14ac:dyDescent="0.25">
      <c r="A39" t="s">
        <v>993</v>
      </c>
      <c r="B39">
        <v>0</v>
      </c>
      <c r="C39">
        <v>0</v>
      </c>
      <c r="D39">
        <v>0</v>
      </c>
      <c r="E39">
        <v>0</v>
      </c>
      <c r="F39">
        <v>60</v>
      </c>
      <c r="G39">
        <v>200</v>
      </c>
      <c r="H39">
        <v>0</v>
      </c>
      <c r="I39">
        <v>0</v>
      </c>
      <c r="J39">
        <v>50</v>
      </c>
      <c r="K39" t="s">
        <v>994</v>
      </c>
      <c r="L39" t="str">
        <f>IF(K39="-", "N/A", IF(AND(B$1&gt;=B39,C$1&gt;=C39,D$1&gt;=D39,E$1&gt;=E39,F$1&gt;=F39,G$1&gt;=G39,H$1&gt;=H39,I$1&gt;=I39,J$1&gt;=J39),"Yes", "No"))</f>
        <v>No</v>
      </c>
    </row>
    <row r="40" spans="1:12" x14ac:dyDescent="0.25">
      <c r="A40" t="s">
        <v>1370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60</v>
      </c>
      <c r="I40">
        <v>200</v>
      </c>
      <c r="J40">
        <v>50</v>
      </c>
      <c r="K40" t="s">
        <v>1203</v>
      </c>
      <c r="L40" t="str">
        <f>IF(K40="-", "N/A", IF(AND(B$1&gt;=B40,C$1&gt;=C40,D$1&gt;=D40,E$1&gt;=E40,F$1&gt;=F40,G$1&gt;=G40,H$1&gt;=H40,I$1&gt;=I40,J$1&gt;=J40),"Yes", "No"))</f>
        <v>No</v>
      </c>
    </row>
    <row r="41" spans="1:12" x14ac:dyDescent="0.25">
      <c r="A41" t="s">
        <v>703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 t="s">
        <v>72</v>
      </c>
      <c r="L41" t="str">
        <f t="shared" si="0"/>
        <v>N/A</v>
      </c>
    </row>
    <row r="42" spans="1:12" x14ac:dyDescent="0.25">
      <c r="A42" t="s">
        <v>302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t="s">
        <v>72</v>
      </c>
      <c r="L42" t="str">
        <f>IF(K42="-", "N/A", IF(AND(B$1&gt;=B42,C$1&gt;=C42,D$1&gt;=D42,E$1&gt;=E42,F$1&gt;=F42,G$1&gt;=G42,H$1&gt;=H42,I$1&gt;=I42,J$1&gt;=J42),"Yes", "No"))</f>
        <v>N/A</v>
      </c>
    </row>
    <row r="43" spans="1:12" x14ac:dyDescent="0.25">
      <c r="A43" t="s">
        <v>728</v>
      </c>
      <c r="B43">
        <v>60</v>
      </c>
      <c r="C43">
        <v>200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50</v>
      </c>
      <c r="K43" t="s">
        <v>291</v>
      </c>
      <c r="L43" t="str">
        <f t="shared" si="0"/>
        <v>No</v>
      </c>
    </row>
    <row r="44" spans="1:12" x14ac:dyDescent="0.25">
      <c r="A44" t="s">
        <v>682</v>
      </c>
      <c r="B44">
        <v>0</v>
      </c>
      <c r="C44">
        <v>0</v>
      </c>
      <c r="D44">
        <v>60</v>
      </c>
      <c r="E44">
        <v>200</v>
      </c>
      <c r="F44">
        <v>0</v>
      </c>
      <c r="G44">
        <v>0</v>
      </c>
      <c r="H44">
        <v>0</v>
      </c>
      <c r="I44">
        <v>0</v>
      </c>
      <c r="J44">
        <v>50</v>
      </c>
      <c r="K44" t="s">
        <v>161</v>
      </c>
      <c r="L44" t="str">
        <f t="shared" si="0"/>
        <v>No</v>
      </c>
    </row>
    <row r="45" spans="1:12" x14ac:dyDescent="0.25">
      <c r="A45" t="s">
        <v>281</v>
      </c>
      <c r="B45">
        <v>0</v>
      </c>
      <c r="C45">
        <v>0</v>
      </c>
      <c r="D45">
        <v>0</v>
      </c>
      <c r="E45">
        <v>0</v>
      </c>
      <c r="F45">
        <v>60</v>
      </c>
      <c r="G45">
        <v>200</v>
      </c>
      <c r="H45">
        <v>0</v>
      </c>
      <c r="I45">
        <v>0</v>
      </c>
      <c r="J45">
        <v>50</v>
      </c>
      <c r="K45" t="s">
        <v>298</v>
      </c>
      <c r="L45" t="str">
        <f t="shared" si="0"/>
        <v>No</v>
      </c>
    </row>
    <row r="46" spans="1:12" x14ac:dyDescent="0.25">
      <c r="A46" t="s">
        <v>171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60</v>
      </c>
      <c r="I46">
        <v>200</v>
      </c>
      <c r="J46">
        <v>50</v>
      </c>
      <c r="K46" t="s">
        <v>384</v>
      </c>
      <c r="L46" t="str">
        <f t="shared" si="0"/>
        <v>No</v>
      </c>
    </row>
    <row r="47" spans="1:12" x14ac:dyDescent="0.25">
      <c r="A47" t="s">
        <v>1182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400</v>
      </c>
      <c r="I47">
        <v>1000</v>
      </c>
      <c r="J47">
        <v>100</v>
      </c>
      <c r="K47" t="s">
        <v>950</v>
      </c>
      <c r="L47" t="str">
        <f t="shared" ref="L47:L53" si="5">IF(K47="-", "N/A", IF(AND(B$1&gt;=B47,C$1&gt;=C47,D$1&gt;=D47,E$1&gt;=E47,F$1&gt;=F47,G$1&gt;=G47,H$1&gt;=H47,I$1&gt;=I47,J$1&gt;=J47),"Yes", "No"))</f>
        <v>No</v>
      </c>
    </row>
    <row r="48" spans="1:12" x14ac:dyDescent="0.25">
      <c r="A48" t="s">
        <v>869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t="s">
        <v>72</v>
      </c>
      <c r="L48" t="str">
        <f t="shared" si="5"/>
        <v>N/A</v>
      </c>
    </row>
    <row r="49" spans="1:12" x14ac:dyDescent="0.25">
      <c r="A49" t="s">
        <v>928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t="s">
        <v>72</v>
      </c>
      <c r="L49" t="str">
        <f t="shared" si="5"/>
        <v>N/A</v>
      </c>
    </row>
    <row r="50" spans="1:12" x14ac:dyDescent="0.25">
      <c r="A50" t="s">
        <v>591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t="s">
        <v>72</v>
      </c>
      <c r="L50" t="str">
        <f t="shared" si="5"/>
        <v>N/A</v>
      </c>
    </row>
    <row r="51" spans="1:12" x14ac:dyDescent="0.25">
      <c r="A51" t="s">
        <v>955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 t="s">
        <v>72</v>
      </c>
      <c r="L51" t="str">
        <f t="shared" si="5"/>
        <v>N/A</v>
      </c>
    </row>
    <row r="52" spans="1:12" x14ac:dyDescent="0.25">
      <c r="A52" t="s">
        <v>174</v>
      </c>
      <c r="B52">
        <v>60</v>
      </c>
      <c r="C52">
        <v>200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50</v>
      </c>
      <c r="K52" t="s">
        <v>309</v>
      </c>
      <c r="L52" t="str">
        <f t="shared" si="5"/>
        <v>No</v>
      </c>
    </row>
    <row r="53" spans="1:12" x14ac:dyDescent="0.25">
      <c r="A53" t="s">
        <v>310</v>
      </c>
      <c r="B53">
        <v>0</v>
      </c>
      <c r="C53">
        <v>0</v>
      </c>
      <c r="D53">
        <v>60</v>
      </c>
      <c r="E53">
        <v>200</v>
      </c>
      <c r="F53">
        <v>0</v>
      </c>
      <c r="G53">
        <v>0</v>
      </c>
      <c r="H53">
        <v>0</v>
      </c>
      <c r="I53">
        <v>0</v>
      </c>
      <c r="J53">
        <v>50</v>
      </c>
      <c r="K53" t="s">
        <v>458</v>
      </c>
      <c r="L53" t="str">
        <f t="shared" si="5"/>
        <v>No</v>
      </c>
    </row>
    <row r="54" spans="1:12" x14ac:dyDescent="0.25">
      <c r="A54" t="s">
        <v>407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 t="s">
        <v>72</v>
      </c>
      <c r="L54" t="str">
        <f t="shared" si="0"/>
        <v>N/A</v>
      </c>
    </row>
    <row r="55" spans="1:12" x14ac:dyDescent="0.25">
      <c r="A55" t="s">
        <v>454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 t="s">
        <v>72</v>
      </c>
      <c r="L55" t="str">
        <f t="shared" si="0"/>
        <v>N/A</v>
      </c>
    </row>
    <row r="56" spans="1:12" x14ac:dyDescent="0.25">
      <c r="A56" t="s">
        <v>783</v>
      </c>
      <c r="B56">
        <v>0</v>
      </c>
      <c r="C56">
        <v>0</v>
      </c>
      <c r="D56">
        <v>0</v>
      </c>
      <c r="E56">
        <v>0</v>
      </c>
      <c r="F56">
        <v>60</v>
      </c>
      <c r="G56">
        <v>200</v>
      </c>
      <c r="H56">
        <v>0</v>
      </c>
      <c r="I56">
        <v>0</v>
      </c>
      <c r="J56">
        <v>50</v>
      </c>
      <c r="K56" t="s">
        <v>784</v>
      </c>
      <c r="L56" t="str">
        <f t="shared" ref="L56:L61" si="6">IF(K56="-", "N/A", IF(AND(B$1&gt;=B56,C$1&gt;=C56,D$1&gt;=D56,E$1&gt;=E56,F$1&gt;=F56,G$1&gt;=G56,H$1&gt;=H56,I$1&gt;=I56,J$1&gt;=J56),"Yes", "No"))</f>
        <v>No</v>
      </c>
    </row>
    <row r="57" spans="1:12" x14ac:dyDescent="0.25">
      <c r="A57" t="s">
        <v>995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60</v>
      </c>
      <c r="I57">
        <v>200</v>
      </c>
      <c r="J57">
        <v>50</v>
      </c>
      <c r="K57" t="s">
        <v>996</v>
      </c>
      <c r="L57" t="str">
        <f t="shared" si="6"/>
        <v>No</v>
      </c>
    </row>
    <row r="58" spans="1:12" x14ac:dyDescent="0.25">
      <c r="A58" t="s">
        <v>305</v>
      </c>
      <c r="B58">
        <v>60</v>
      </c>
      <c r="C58">
        <v>200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50</v>
      </c>
      <c r="K58" t="s">
        <v>648</v>
      </c>
      <c r="L58" t="str">
        <f t="shared" si="6"/>
        <v>No</v>
      </c>
    </row>
    <row r="59" spans="1:12" x14ac:dyDescent="0.25">
      <c r="A59" t="s">
        <v>523</v>
      </c>
      <c r="B59">
        <v>0</v>
      </c>
      <c r="C59">
        <v>0</v>
      </c>
      <c r="D59">
        <v>60</v>
      </c>
      <c r="E59">
        <v>200</v>
      </c>
      <c r="F59">
        <v>0</v>
      </c>
      <c r="G59">
        <v>0</v>
      </c>
      <c r="H59">
        <v>0</v>
      </c>
      <c r="I59">
        <v>0</v>
      </c>
      <c r="J59">
        <v>50</v>
      </c>
      <c r="K59" t="s">
        <v>248</v>
      </c>
      <c r="L59" t="str">
        <f t="shared" si="6"/>
        <v>No</v>
      </c>
    </row>
    <row r="60" spans="1:12" x14ac:dyDescent="0.25">
      <c r="A60" t="s">
        <v>528</v>
      </c>
      <c r="B60">
        <v>0</v>
      </c>
      <c r="C60">
        <v>0</v>
      </c>
      <c r="D60">
        <v>0</v>
      </c>
      <c r="E60">
        <v>0</v>
      </c>
      <c r="F60">
        <v>60</v>
      </c>
      <c r="G60">
        <v>200</v>
      </c>
      <c r="H60">
        <v>0</v>
      </c>
      <c r="I60">
        <v>0</v>
      </c>
      <c r="J60">
        <v>50</v>
      </c>
      <c r="K60" t="s">
        <v>342</v>
      </c>
      <c r="L60" t="str">
        <f t="shared" si="6"/>
        <v>No</v>
      </c>
    </row>
    <row r="61" spans="1:12" x14ac:dyDescent="0.25">
      <c r="A61" t="s">
        <v>1185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60</v>
      </c>
      <c r="I61">
        <v>200</v>
      </c>
      <c r="J61">
        <v>50</v>
      </c>
      <c r="K61" t="s">
        <v>287</v>
      </c>
      <c r="L61" t="str">
        <f t="shared" si="6"/>
        <v>No</v>
      </c>
    </row>
    <row r="62" spans="1:12" x14ac:dyDescent="0.25">
      <c r="A62" t="s">
        <v>667</v>
      </c>
      <c r="B62">
        <v>60</v>
      </c>
      <c r="C62">
        <v>200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50</v>
      </c>
      <c r="K62" t="s">
        <v>729</v>
      </c>
      <c r="L62" t="str">
        <f t="shared" si="0"/>
        <v>No</v>
      </c>
    </row>
    <row r="63" spans="1:12" x14ac:dyDescent="0.25">
      <c r="A63" t="s">
        <v>1017</v>
      </c>
      <c r="B63">
        <v>0</v>
      </c>
      <c r="C63">
        <v>0</v>
      </c>
      <c r="D63">
        <v>60</v>
      </c>
      <c r="E63">
        <v>200</v>
      </c>
      <c r="F63">
        <v>0</v>
      </c>
      <c r="G63">
        <v>0</v>
      </c>
      <c r="H63">
        <v>0</v>
      </c>
      <c r="I63">
        <v>0</v>
      </c>
      <c r="J63">
        <v>50</v>
      </c>
      <c r="K63" t="s">
        <v>918</v>
      </c>
      <c r="L63" t="str">
        <f>IF(K63="-", "N/A", IF(AND(B$1&gt;=B63,C$1&gt;=C63,D$1&gt;=D63,E$1&gt;=E63,F$1&gt;=F63,G$1&gt;=G63,H$1&gt;=H63,I$1&gt;=I63,J$1&gt;=J63),"Yes", "No"))</f>
        <v>No</v>
      </c>
    </row>
    <row r="64" spans="1:12" x14ac:dyDescent="0.25">
      <c r="A64" t="s">
        <v>730</v>
      </c>
      <c r="B64">
        <v>0</v>
      </c>
      <c r="C64">
        <v>0</v>
      </c>
      <c r="D64">
        <v>0</v>
      </c>
      <c r="E64">
        <v>0</v>
      </c>
      <c r="F64">
        <v>60</v>
      </c>
      <c r="G64">
        <v>200</v>
      </c>
      <c r="H64">
        <v>0</v>
      </c>
      <c r="I64">
        <v>0</v>
      </c>
      <c r="J64">
        <v>50</v>
      </c>
      <c r="K64" t="s">
        <v>586</v>
      </c>
      <c r="L64" t="str">
        <f>IF(K64="-", "N/A", IF(AND(B$1&gt;=B64,C$1&gt;=C64,D$1&gt;=D64,E$1&gt;=E64,F$1&gt;=F64,G$1&gt;=G64,H$1&gt;=H64,I$1&gt;=I64,J$1&gt;=J64),"Yes", "No"))</f>
        <v>No</v>
      </c>
    </row>
    <row r="65" spans="1:12" x14ac:dyDescent="0.25">
      <c r="A65" t="s">
        <v>775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60</v>
      </c>
      <c r="I65">
        <v>200</v>
      </c>
      <c r="J65">
        <v>50</v>
      </c>
      <c r="K65" t="s">
        <v>776</v>
      </c>
      <c r="L65" t="str">
        <f>IF(K65="-", "N/A", IF(AND(B$1&gt;=B65,C$1&gt;=C65,D$1&gt;=D65,E$1&gt;=E65,F$1&gt;=F65,G$1&gt;=G65,H$1&gt;=H65,I$1&gt;=I65,J$1&gt;=J65),"Yes", "No"))</f>
        <v>No</v>
      </c>
    </row>
    <row r="66" spans="1:12" x14ac:dyDescent="0.25">
      <c r="A66" t="s">
        <v>461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60</v>
      </c>
      <c r="I66">
        <v>200</v>
      </c>
      <c r="J66">
        <v>50</v>
      </c>
      <c r="K66" t="s">
        <v>699</v>
      </c>
      <c r="L66" t="str">
        <f t="shared" si="0"/>
        <v>No</v>
      </c>
    </row>
    <row r="67" spans="1:12" x14ac:dyDescent="0.25">
      <c r="A67" t="s">
        <v>731</v>
      </c>
      <c r="B67">
        <v>60</v>
      </c>
      <c r="C67">
        <v>200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50</v>
      </c>
      <c r="K67" t="s">
        <v>732</v>
      </c>
      <c r="L67" t="str">
        <f t="shared" ref="L67:L72" si="7">IF(K67="-", "N/A", IF(AND(B$1&gt;=B67,C$1&gt;=C67,D$1&gt;=D67,E$1&gt;=E67,F$1&gt;=F67,G$1&gt;=G67,H$1&gt;=H67,I$1&gt;=I67,J$1&gt;=J67),"Yes", "No"))</f>
        <v>No</v>
      </c>
    </row>
    <row r="68" spans="1:12" x14ac:dyDescent="0.25">
      <c r="A68" t="s">
        <v>1032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 t="s">
        <v>72</v>
      </c>
      <c r="L68" t="str">
        <f t="shared" si="7"/>
        <v>N/A</v>
      </c>
    </row>
    <row r="69" spans="1:12" x14ac:dyDescent="0.25">
      <c r="A69" t="s">
        <v>733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t="s">
        <v>72</v>
      </c>
      <c r="L69" t="str">
        <f t="shared" si="7"/>
        <v>N/A</v>
      </c>
    </row>
    <row r="70" spans="1:12" x14ac:dyDescent="0.25">
      <c r="A70" t="s">
        <v>1218</v>
      </c>
      <c r="B70">
        <v>0</v>
      </c>
      <c r="C70">
        <v>0</v>
      </c>
      <c r="D70">
        <v>0</v>
      </c>
      <c r="E70">
        <v>0</v>
      </c>
      <c r="F70">
        <v>60</v>
      </c>
      <c r="G70">
        <v>200</v>
      </c>
      <c r="H70">
        <v>0</v>
      </c>
      <c r="I70">
        <v>0</v>
      </c>
      <c r="J70">
        <v>50</v>
      </c>
      <c r="K70" t="s">
        <v>1219</v>
      </c>
      <c r="L70" t="str">
        <f t="shared" si="7"/>
        <v>No</v>
      </c>
    </row>
    <row r="71" spans="1:12" x14ac:dyDescent="0.25">
      <c r="A71" t="s">
        <v>607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t="s">
        <v>72</v>
      </c>
      <c r="L71" t="str">
        <f t="shared" si="7"/>
        <v>N/A</v>
      </c>
    </row>
    <row r="72" spans="1:12" x14ac:dyDescent="0.25">
      <c r="A72" t="s">
        <v>774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t="s">
        <v>72</v>
      </c>
      <c r="L72" t="str">
        <f t="shared" si="7"/>
        <v>N/A</v>
      </c>
    </row>
    <row r="73" spans="1:12" x14ac:dyDescent="0.25">
      <c r="A73" t="s">
        <v>845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t="s">
        <v>72</v>
      </c>
      <c r="L73" t="str">
        <f t="shared" si="0"/>
        <v>N/A</v>
      </c>
    </row>
    <row r="74" spans="1:12" x14ac:dyDescent="0.25">
      <c r="A74" t="s">
        <v>734</v>
      </c>
      <c r="B74">
        <v>60</v>
      </c>
      <c r="C74">
        <v>200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50</v>
      </c>
      <c r="K74" t="s">
        <v>735</v>
      </c>
      <c r="L74" t="str">
        <f t="shared" si="0"/>
        <v>No</v>
      </c>
    </row>
    <row r="75" spans="1:12" x14ac:dyDescent="0.25">
      <c r="A75" t="s">
        <v>736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 t="s">
        <v>72</v>
      </c>
      <c r="L75" t="str">
        <f t="shared" si="0"/>
        <v>N/A</v>
      </c>
    </row>
    <row r="76" spans="1:12" x14ac:dyDescent="0.25">
      <c r="A76" t="s">
        <v>777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 t="s">
        <v>72</v>
      </c>
      <c r="L76" t="str">
        <f t="shared" si="0"/>
        <v>N/A</v>
      </c>
    </row>
    <row r="77" spans="1:12" x14ac:dyDescent="0.25">
      <c r="A77" t="s">
        <v>748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t="s">
        <v>72</v>
      </c>
      <c r="L77" t="str">
        <f>IF(K77="-", "N/A", IF(AND(B$1&gt;=B77,C$1&gt;=C77,D$1&gt;=D77,E$1&gt;=E77,F$1&gt;=F77,G$1&gt;=G77,H$1&gt;=H77,I$1&gt;=I77,J$1&gt;=J77),"Yes", "No"))</f>
        <v>N/A</v>
      </c>
    </row>
    <row r="78" spans="1:12" x14ac:dyDescent="0.25">
      <c r="A78" t="s">
        <v>737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60</v>
      </c>
      <c r="I78">
        <v>200</v>
      </c>
      <c r="J78">
        <v>50</v>
      </c>
      <c r="K78" t="s">
        <v>742</v>
      </c>
      <c r="L78" t="str">
        <f t="shared" si="0"/>
        <v>No</v>
      </c>
    </row>
    <row r="79" spans="1:12" x14ac:dyDescent="0.25">
      <c r="A79" t="s">
        <v>738</v>
      </c>
      <c r="B79">
        <v>60</v>
      </c>
      <c r="C79">
        <v>200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50</v>
      </c>
      <c r="K79" t="s">
        <v>743</v>
      </c>
      <c r="L79" t="str">
        <f t="shared" si="0"/>
        <v>No</v>
      </c>
    </row>
    <row r="80" spans="1:12" x14ac:dyDescent="0.25">
      <c r="A80" t="s">
        <v>739</v>
      </c>
      <c r="B80">
        <v>0</v>
      </c>
      <c r="C80">
        <v>0</v>
      </c>
      <c r="D80">
        <v>60</v>
      </c>
      <c r="E80">
        <v>200</v>
      </c>
      <c r="F80">
        <v>0</v>
      </c>
      <c r="G80">
        <v>0</v>
      </c>
      <c r="H80">
        <v>0</v>
      </c>
      <c r="I80">
        <v>0</v>
      </c>
      <c r="J80">
        <v>50</v>
      </c>
      <c r="K80" t="s">
        <v>744</v>
      </c>
      <c r="L80" t="str">
        <f t="shared" si="0"/>
        <v>No</v>
      </c>
    </row>
    <row r="81" spans="1:12" x14ac:dyDescent="0.25">
      <c r="A81" t="s">
        <v>740</v>
      </c>
      <c r="B81">
        <v>0</v>
      </c>
      <c r="C81">
        <v>0</v>
      </c>
      <c r="D81">
        <v>0</v>
      </c>
      <c r="E81">
        <v>0</v>
      </c>
      <c r="F81">
        <v>60</v>
      </c>
      <c r="G81">
        <v>200</v>
      </c>
      <c r="H81">
        <v>0</v>
      </c>
      <c r="I81">
        <v>0</v>
      </c>
      <c r="J81">
        <v>50</v>
      </c>
      <c r="K81" t="s">
        <v>745</v>
      </c>
      <c r="L81" t="str">
        <f t="shared" si="0"/>
        <v>No</v>
      </c>
    </row>
    <row r="82" spans="1:12" x14ac:dyDescent="0.25">
      <c r="A82" t="s">
        <v>741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60</v>
      </c>
      <c r="I82">
        <v>200</v>
      </c>
      <c r="J82">
        <v>50</v>
      </c>
      <c r="K82" t="s">
        <v>746</v>
      </c>
      <c r="L82" t="str">
        <f t="shared" si="0"/>
        <v>No</v>
      </c>
    </row>
    <row r="83" spans="1:12" x14ac:dyDescent="0.25">
      <c r="A83" t="s">
        <v>920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60</v>
      </c>
      <c r="I83">
        <v>200</v>
      </c>
      <c r="J83">
        <v>50</v>
      </c>
      <c r="K83" t="s">
        <v>921</v>
      </c>
      <c r="L83" t="str">
        <f t="shared" si="0"/>
        <v>No</v>
      </c>
    </row>
  </sheetData>
  <autoFilter ref="A2:K83" xr:uid="{00000000-0009-0000-0000-000006000000}"/>
  <conditionalFormatting sqref="A3:L1048576">
    <cfRule type="expression" dxfId="7" priority="1">
      <formula>$K3="-"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56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4.7109375" customWidth="1"/>
    <col min="2" max="9" width="16.7109375" customWidth="1"/>
    <col min="10" max="12" width="12.7109375" customWidth="1"/>
    <col min="13" max="15" width="18.7109375" customWidth="1"/>
  </cols>
  <sheetData>
    <row r="1" spans="1:15" x14ac:dyDescent="0.25">
      <c r="A1" s="2" t="s">
        <v>759</v>
      </c>
      <c r="B1" s="2"/>
      <c r="C1" s="2"/>
      <c r="D1" s="2"/>
      <c r="E1">
        <v>26268</v>
      </c>
      <c r="F1">
        <v>4</v>
      </c>
      <c r="G1">
        <v>100</v>
      </c>
      <c r="J1" s="18" t="s">
        <v>637</v>
      </c>
      <c r="K1" s="18"/>
    </row>
    <row r="2" spans="1:15" x14ac:dyDescent="0.25">
      <c r="A2" s="2" t="s">
        <v>760</v>
      </c>
      <c r="B2" s="2" t="s">
        <v>945</v>
      </c>
      <c r="C2" s="2" t="s">
        <v>19</v>
      </c>
      <c r="D2" s="2" t="s">
        <v>0</v>
      </c>
      <c r="E2" t="s">
        <v>610</v>
      </c>
      <c r="F2" t="s">
        <v>611</v>
      </c>
      <c r="G2" t="s">
        <v>612</v>
      </c>
      <c r="H2" t="s">
        <v>628</v>
      </c>
      <c r="I2" t="s">
        <v>674</v>
      </c>
      <c r="J2" t="s">
        <v>638</v>
      </c>
      <c r="K2" t="s">
        <v>413</v>
      </c>
      <c r="L2" t="s">
        <v>539</v>
      </c>
      <c r="M2" t="s">
        <v>1259</v>
      </c>
      <c r="N2" t="s">
        <v>1260</v>
      </c>
      <c r="O2" t="s">
        <v>1351</v>
      </c>
    </row>
    <row r="3" spans="1:15" x14ac:dyDescent="0.25">
      <c r="A3" s="3" t="s">
        <v>1028</v>
      </c>
      <c r="B3" s="3" t="s">
        <v>676</v>
      </c>
      <c r="C3" s="3" t="s">
        <v>30</v>
      </c>
      <c r="D3" s="3" t="s">
        <v>13</v>
      </c>
      <c r="E3" s="3">
        <v>500</v>
      </c>
      <c r="F3" s="3">
        <v>0</v>
      </c>
      <c r="G3" s="3">
        <v>200</v>
      </c>
      <c r="H3" s="3" t="s">
        <v>624</v>
      </c>
      <c r="I3" s="3" t="s">
        <v>675</v>
      </c>
      <c r="J3" s="3">
        <v>1</v>
      </c>
      <c r="K3" s="3">
        <v>5</v>
      </c>
      <c r="L3" s="15" t="str">
        <f>IF(G3="-", "N/A", IF(AND(D$1&gt;=D3,E$1&gt;=E3,F$1&gt;=F3),"Yes", "No"))</f>
        <v>No</v>
      </c>
      <c r="M3" s="15" t="s">
        <v>1261</v>
      </c>
      <c r="N3" s="15" t="s">
        <v>1262</v>
      </c>
      <c r="O3" s="3" t="s">
        <v>1254</v>
      </c>
    </row>
    <row r="4" spans="1:15" x14ac:dyDescent="0.25">
      <c r="A4" s="12" t="s">
        <v>337</v>
      </c>
      <c r="B4" s="12" t="s">
        <v>676</v>
      </c>
      <c r="C4" s="12" t="s">
        <v>94</v>
      </c>
      <c r="D4" s="12" t="s">
        <v>95</v>
      </c>
      <c r="E4" s="12">
        <v>500</v>
      </c>
      <c r="F4" s="12">
        <v>0</v>
      </c>
      <c r="G4" s="12">
        <v>200</v>
      </c>
      <c r="H4" s="12" t="s">
        <v>624</v>
      </c>
      <c r="I4" s="12" t="s">
        <v>675</v>
      </c>
      <c r="J4" s="12">
        <v>0</v>
      </c>
      <c r="K4" s="12">
        <v>5</v>
      </c>
      <c r="L4" s="15" t="str">
        <f>IF(G4="-", "N/A", IF(AND(D$1&gt;=D4,E$1&gt;=E4,F$1&gt;=F4),"Yes", "No"))</f>
        <v>No</v>
      </c>
      <c r="M4" s="19" t="s">
        <v>1264</v>
      </c>
      <c r="N4" s="19"/>
      <c r="O4" s="12" t="s">
        <v>1295</v>
      </c>
    </row>
    <row r="5" spans="1:15" x14ac:dyDescent="0.25">
      <c r="A5" s="3" t="s">
        <v>785</v>
      </c>
      <c r="B5" s="3" t="s">
        <v>675</v>
      </c>
      <c r="C5" s="17" t="s">
        <v>192</v>
      </c>
      <c r="D5" s="17" t="s">
        <v>193</v>
      </c>
      <c r="E5" s="3">
        <v>500</v>
      </c>
      <c r="F5" s="3">
        <v>50</v>
      </c>
      <c r="G5" s="3">
        <v>0</v>
      </c>
      <c r="H5" s="3" t="s">
        <v>614</v>
      </c>
      <c r="I5" s="3" t="s">
        <v>676</v>
      </c>
      <c r="J5" s="3">
        <v>0</v>
      </c>
      <c r="K5" s="3">
        <v>4</v>
      </c>
      <c r="L5" s="15" t="str">
        <f>IF(G5="-", "N/A", IF(AND(D$1&gt;=D5,E$1&gt;=E5,F$1&gt;=F5),"Yes", "No"))</f>
        <v>No</v>
      </c>
      <c r="M5" s="15" t="s">
        <v>72</v>
      </c>
      <c r="N5" s="15" t="s">
        <v>72</v>
      </c>
      <c r="O5" s="3" t="s">
        <v>72</v>
      </c>
    </row>
    <row r="6" spans="1:15" x14ac:dyDescent="0.25">
      <c r="A6" s="10" t="s">
        <v>192</v>
      </c>
      <c r="B6" s="10" t="s">
        <v>676</v>
      </c>
      <c r="C6" s="17"/>
      <c r="D6" s="17"/>
      <c r="E6" s="10">
        <v>500</v>
      </c>
      <c r="F6" s="10">
        <v>0</v>
      </c>
      <c r="G6" s="10">
        <v>200</v>
      </c>
      <c r="H6" s="10" t="s">
        <v>624</v>
      </c>
      <c r="I6" s="10" t="s">
        <v>676</v>
      </c>
      <c r="J6" s="10">
        <v>0</v>
      </c>
      <c r="K6" s="10">
        <v>5</v>
      </c>
      <c r="L6" s="15" t="str">
        <f>IF(G6="-", "N/A", IF(AND(D$1&gt;=D6,E$1&gt;=E6,F$1&gt;=F6),"Yes", "No"))</f>
        <v>Yes</v>
      </c>
      <c r="M6" s="15" t="s">
        <v>72</v>
      </c>
      <c r="N6" s="15" t="s">
        <v>72</v>
      </c>
      <c r="O6" s="10" t="s">
        <v>607</v>
      </c>
    </row>
    <row r="7" spans="1:15" x14ac:dyDescent="0.25">
      <c r="A7" s="3" t="s">
        <v>560</v>
      </c>
      <c r="B7" s="3" t="s">
        <v>676</v>
      </c>
      <c r="C7" s="3" t="s">
        <v>325</v>
      </c>
      <c r="D7" s="3" t="s">
        <v>326</v>
      </c>
      <c r="E7" s="3">
        <v>500</v>
      </c>
      <c r="F7" s="3">
        <v>50</v>
      </c>
      <c r="G7" s="3">
        <v>0</v>
      </c>
      <c r="H7" s="3" t="s">
        <v>614</v>
      </c>
      <c r="I7" s="3" t="s">
        <v>676</v>
      </c>
      <c r="J7" s="3">
        <v>1</v>
      </c>
      <c r="K7" s="3">
        <v>4</v>
      </c>
      <c r="L7" s="15" t="str">
        <f t="shared" ref="L7:L80" si="0">IF(G7="-", "N/A", IF(AND(D$1&gt;=D7,E$1&gt;=E7,F$1&gt;=F7),"Yes", "No"))</f>
        <v>No</v>
      </c>
      <c r="M7" s="15" t="s">
        <v>72</v>
      </c>
      <c r="N7" s="15" t="s">
        <v>72</v>
      </c>
      <c r="O7" s="3" t="s">
        <v>72</v>
      </c>
    </row>
    <row r="8" spans="1:15" x14ac:dyDescent="0.25">
      <c r="A8" s="10" t="s">
        <v>1132</v>
      </c>
      <c r="B8" s="10" t="s">
        <v>676</v>
      </c>
      <c r="C8" s="10" t="s">
        <v>1079</v>
      </c>
      <c r="D8" s="10" t="s">
        <v>1080</v>
      </c>
      <c r="E8" s="10">
        <v>500</v>
      </c>
      <c r="F8" s="10">
        <v>50</v>
      </c>
      <c r="G8" s="10">
        <v>0</v>
      </c>
      <c r="H8" s="10" t="s">
        <v>614</v>
      </c>
      <c r="I8" s="10" t="s">
        <v>676</v>
      </c>
      <c r="J8" s="10">
        <v>0</v>
      </c>
      <c r="K8" s="10">
        <v>5</v>
      </c>
      <c r="L8" s="15" t="str">
        <f>IF(G8="-", "N/A", IF(AND(D$1&gt;=D8,E$1&gt;=E8,F$1&gt;=F8),"Yes", "No"))</f>
        <v>No</v>
      </c>
      <c r="M8" s="15" t="s">
        <v>72</v>
      </c>
      <c r="N8" s="15" t="s">
        <v>72</v>
      </c>
      <c r="O8" s="10" t="s">
        <v>1321</v>
      </c>
    </row>
    <row r="9" spans="1:15" x14ac:dyDescent="0.25">
      <c r="A9" s="3" t="s">
        <v>616</v>
      </c>
      <c r="B9" s="3" t="s">
        <v>676</v>
      </c>
      <c r="C9" s="3" t="s">
        <v>351</v>
      </c>
      <c r="D9" s="3" t="s">
        <v>352</v>
      </c>
      <c r="E9" s="3">
        <v>500</v>
      </c>
      <c r="F9" s="3">
        <v>50</v>
      </c>
      <c r="G9" s="3">
        <v>0</v>
      </c>
      <c r="H9" s="3" t="s">
        <v>614</v>
      </c>
      <c r="I9" s="3" t="s">
        <v>676</v>
      </c>
      <c r="J9" s="3">
        <v>1</v>
      </c>
      <c r="K9" s="3">
        <v>5</v>
      </c>
      <c r="L9" s="15" t="str">
        <f t="shared" si="0"/>
        <v>No</v>
      </c>
      <c r="M9" s="15" t="s">
        <v>72</v>
      </c>
      <c r="N9" s="15" t="s">
        <v>72</v>
      </c>
      <c r="O9" s="3" t="s">
        <v>1322</v>
      </c>
    </row>
    <row r="10" spans="1:15" x14ac:dyDescent="0.25">
      <c r="A10" s="4" t="s">
        <v>1064</v>
      </c>
      <c r="B10" s="4" t="s">
        <v>676</v>
      </c>
      <c r="C10" s="4" t="s">
        <v>1050</v>
      </c>
      <c r="D10" s="4" t="s">
        <v>1051</v>
      </c>
      <c r="E10" s="4">
        <v>500</v>
      </c>
      <c r="F10" s="4">
        <v>50</v>
      </c>
      <c r="G10" s="4">
        <v>0</v>
      </c>
      <c r="H10" s="4" t="s">
        <v>614</v>
      </c>
      <c r="I10" s="4" t="s">
        <v>676</v>
      </c>
      <c r="J10" s="4">
        <v>1</v>
      </c>
      <c r="K10" s="4">
        <v>4</v>
      </c>
      <c r="L10" s="15" t="str">
        <f t="shared" ref="L10:L16" si="1">IF(G10="-", "N/A", IF(AND(D$1&gt;=D10,E$1&gt;=E10,F$1&gt;=F10),"Yes", "No"))</f>
        <v>No</v>
      </c>
      <c r="M10" s="15" t="s">
        <v>72</v>
      </c>
      <c r="N10" s="15" t="s">
        <v>72</v>
      </c>
      <c r="O10" s="4" t="s">
        <v>72</v>
      </c>
    </row>
    <row r="11" spans="1:15" x14ac:dyDescent="0.25">
      <c r="A11" s="4" t="s">
        <v>966</v>
      </c>
      <c r="B11" s="4" t="s">
        <v>1117</v>
      </c>
      <c r="C11" s="17" t="s">
        <v>87</v>
      </c>
      <c r="D11" s="17" t="s">
        <v>88</v>
      </c>
      <c r="E11" s="4">
        <v>500</v>
      </c>
      <c r="F11" s="4">
        <v>50</v>
      </c>
      <c r="G11" s="4">
        <v>0</v>
      </c>
      <c r="H11" s="4" t="s">
        <v>614</v>
      </c>
      <c r="I11" s="4" t="s">
        <v>676</v>
      </c>
      <c r="J11" s="4">
        <v>1</v>
      </c>
      <c r="K11" s="4">
        <v>4</v>
      </c>
      <c r="L11" s="15" t="str">
        <f t="shared" si="1"/>
        <v>No</v>
      </c>
      <c r="M11" s="15" t="s">
        <v>72</v>
      </c>
      <c r="N11" s="15" t="s">
        <v>72</v>
      </c>
      <c r="O11" s="4" t="s">
        <v>72</v>
      </c>
    </row>
    <row r="12" spans="1:15" x14ac:dyDescent="0.25">
      <c r="A12" s="13" t="s">
        <v>1206</v>
      </c>
      <c r="B12" s="13" t="s">
        <v>676</v>
      </c>
      <c r="C12" s="17"/>
      <c r="D12" s="17"/>
      <c r="E12" s="13">
        <v>500</v>
      </c>
      <c r="F12" s="13">
        <v>0</v>
      </c>
      <c r="G12" s="13">
        <v>200</v>
      </c>
      <c r="H12" s="13" t="s">
        <v>624</v>
      </c>
      <c r="I12" s="13" t="s">
        <v>675</v>
      </c>
      <c r="J12" s="13">
        <v>0</v>
      </c>
      <c r="K12" s="13">
        <v>5</v>
      </c>
      <c r="L12" s="15" t="str">
        <f t="shared" si="1"/>
        <v>Yes</v>
      </c>
      <c r="M12" s="15" t="s">
        <v>1296</v>
      </c>
      <c r="N12" s="15" t="s">
        <v>1297</v>
      </c>
      <c r="O12" s="13" t="s">
        <v>1298</v>
      </c>
    </row>
    <row r="13" spans="1:15" x14ac:dyDescent="0.25">
      <c r="A13" s="3" t="s">
        <v>966</v>
      </c>
      <c r="B13" s="3" t="s">
        <v>676</v>
      </c>
      <c r="C13" s="3" t="s">
        <v>958</v>
      </c>
      <c r="D13" s="3" t="s">
        <v>959</v>
      </c>
      <c r="E13" s="3">
        <v>500</v>
      </c>
      <c r="F13" s="3">
        <v>50</v>
      </c>
      <c r="G13" s="3">
        <v>0</v>
      </c>
      <c r="H13" s="3" t="s">
        <v>614</v>
      </c>
      <c r="I13" s="3" t="s">
        <v>676</v>
      </c>
      <c r="J13" s="3">
        <v>1</v>
      </c>
      <c r="K13" s="3">
        <v>4</v>
      </c>
      <c r="L13" s="15" t="str">
        <f t="shared" si="1"/>
        <v>No</v>
      </c>
      <c r="M13" s="15" t="s">
        <v>72</v>
      </c>
      <c r="N13" s="15" t="s">
        <v>72</v>
      </c>
      <c r="O13" s="3" t="s">
        <v>72</v>
      </c>
    </row>
    <row r="14" spans="1:15" x14ac:dyDescent="0.25">
      <c r="A14" s="4" t="s">
        <v>482</v>
      </c>
      <c r="B14" s="4" t="s">
        <v>676</v>
      </c>
      <c r="C14" s="4" t="s">
        <v>468</v>
      </c>
      <c r="D14" s="4" t="s">
        <v>469</v>
      </c>
      <c r="E14" s="4">
        <v>500</v>
      </c>
      <c r="F14" s="4">
        <v>0</v>
      </c>
      <c r="G14" s="4">
        <v>200</v>
      </c>
      <c r="H14" s="4" t="s">
        <v>624</v>
      </c>
      <c r="I14" s="4" t="s">
        <v>675</v>
      </c>
      <c r="J14" s="4">
        <v>0</v>
      </c>
      <c r="K14" s="4">
        <v>5</v>
      </c>
      <c r="L14" s="15" t="str">
        <f t="shared" si="1"/>
        <v>No</v>
      </c>
      <c r="M14" s="15" t="s">
        <v>1299</v>
      </c>
      <c r="N14" s="15" t="s">
        <v>1300</v>
      </c>
      <c r="O14" s="4" t="s">
        <v>1301</v>
      </c>
    </row>
    <row r="15" spans="1:15" x14ac:dyDescent="0.25">
      <c r="A15" s="15" t="s">
        <v>785</v>
      </c>
      <c r="B15" s="15" t="s">
        <v>675</v>
      </c>
      <c r="C15" s="17" t="s">
        <v>125</v>
      </c>
      <c r="D15" s="17" t="s">
        <v>126</v>
      </c>
      <c r="E15" s="15">
        <v>500</v>
      </c>
      <c r="F15" s="15">
        <v>50</v>
      </c>
      <c r="G15" s="15">
        <v>0</v>
      </c>
      <c r="H15" s="15" t="s">
        <v>614</v>
      </c>
      <c r="I15" s="15" t="s">
        <v>676</v>
      </c>
      <c r="J15" s="15">
        <v>0</v>
      </c>
      <c r="K15" s="15">
        <v>4</v>
      </c>
      <c r="L15" s="15" t="str">
        <f t="shared" si="1"/>
        <v>No</v>
      </c>
      <c r="M15" s="15" t="s">
        <v>72</v>
      </c>
      <c r="N15" s="15" t="s">
        <v>72</v>
      </c>
      <c r="O15" s="15" t="s">
        <v>72</v>
      </c>
    </row>
    <row r="16" spans="1:15" x14ac:dyDescent="0.25">
      <c r="A16" s="15" t="s">
        <v>846</v>
      </c>
      <c r="B16" s="15" t="s">
        <v>676</v>
      </c>
      <c r="C16" s="17"/>
      <c r="D16" s="17"/>
      <c r="E16" s="15">
        <v>500</v>
      </c>
      <c r="F16" s="15">
        <v>0</v>
      </c>
      <c r="G16" s="15">
        <v>200</v>
      </c>
      <c r="H16" s="15" t="s">
        <v>624</v>
      </c>
      <c r="I16" s="15" t="s">
        <v>676</v>
      </c>
      <c r="J16" s="15">
        <v>0</v>
      </c>
      <c r="K16" s="15">
        <v>5</v>
      </c>
      <c r="L16" s="15" t="str">
        <f t="shared" si="1"/>
        <v>Yes</v>
      </c>
      <c r="M16" s="15" t="s">
        <v>72</v>
      </c>
      <c r="N16" s="15" t="s">
        <v>72</v>
      </c>
      <c r="O16" s="15" t="s">
        <v>1314</v>
      </c>
    </row>
    <row r="17" spans="1:15" x14ac:dyDescent="0.25">
      <c r="A17" s="3" t="s">
        <v>560</v>
      </c>
      <c r="B17" s="3" t="s">
        <v>675</v>
      </c>
      <c r="C17" s="17" t="s">
        <v>299</v>
      </c>
      <c r="D17" s="17" t="s">
        <v>300</v>
      </c>
      <c r="E17" s="3">
        <v>500</v>
      </c>
      <c r="F17" s="3">
        <v>50</v>
      </c>
      <c r="G17" s="3">
        <v>0</v>
      </c>
      <c r="H17" s="3" t="s">
        <v>614</v>
      </c>
      <c r="I17" s="3" t="s">
        <v>676</v>
      </c>
      <c r="J17" s="3">
        <v>0</v>
      </c>
      <c r="K17" s="3">
        <v>4</v>
      </c>
      <c r="L17" s="15" t="str">
        <f t="shared" si="0"/>
        <v>No</v>
      </c>
      <c r="M17" s="15" t="s">
        <v>72</v>
      </c>
      <c r="N17" s="15" t="s">
        <v>72</v>
      </c>
      <c r="O17" s="3" t="s">
        <v>72</v>
      </c>
    </row>
    <row r="18" spans="1:15" x14ac:dyDescent="0.25">
      <c r="A18" s="3" t="s">
        <v>846</v>
      </c>
      <c r="B18" s="3" t="s">
        <v>676</v>
      </c>
      <c r="C18" s="17"/>
      <c r="D18" s="17"/>
      <c r="E18" s="3">
        <v>500</v>
      </c>
      <c r="F18" s="3">
        <v>0</v>
      </c>
      <c r="G18" s="3">
        <v>200</v>
      </c>
      <c r="H18" s="3" t="s">
        <v>624</v>
      </c>
      <c r="I18" s="3" t="s">
        <v>676</v>
      </c>
      <c r="J18" s="3">
        <v>0</v>
      </c>
      <c r="K18" s="3">
        <v>5</v>
      </c>
      <c r="L18" s="15" t="str">
        <f t="shared" si="0"/>
        <v>Yes</v>
      </c>
      <c r="M18" s="15" t="s">
        <v>72</v>
      </c>
      <c r="N18" s="15" t="s">
        <v>72</v>
      </c>
      <c r="O18" s="3" t="s">
        <v>1314</v>
      </c>
    </row>
    <row r="19" spans="1:15" x14ac:dyDescent="0.25">
      <c r="A19" s="3" t="s">
        <v>850</v>
      </c>
      <c r="B19" s="3" t="s">
        <v>676</v>
      </c>
      <c r="C19" s="3" t="s">
        <v>303</v>
      </c>
      <c r="D19" s="3" t="s">
        <v>304</v>
      </c>
      <c r="E19" s="3">
        <v>500</v>
      </c>
      <c r="F19" s="3">
        <v>0</v>
      </c>
      <c r="G19" s="3">
        <v>200</v>
      </c>
      <c r="H19" s="3" t="s">
        <v>624</v>
      </c>
      <c r="I19" s="3" t="s">
        <v>675</v>
      </c>
      <c r="J19" s="3">
        <v>0</v>
      </c>
      <c r="K19" s="3">
        <v>5</v>
      </c>
      <c r="L19" s="15" t="str">
        <f t="shared" si="0"/>
        <v>No</v>
      </c>
      <c r="M19" s="19" t="s">
        <v>1302</v>
      </c>
      <c r="N19" s="19"/>
      <c r="O19" s="3" t="s">
        <v>1310</v>
      </c>
    </row>
    <row r="20" spans="1:15" x14ac:dyDescent="0.25">
      <c r="A20" s="3" t="s">
        <v>762</v>
      </c>
      <c r="B20" s="3" t="s">
        <v>676</v>
      </c>
      <c r="C20" s="3" t="s">
        <v>222</v>
      </c>
      <c r="D20" s="3" t="s">
        <v>223</v>
      </c>
      <c r="E20" s="3">
        <v>500</v>
      </c>
      <c r="F20" s="3">
        <v>0</v>
      </c>
      <c r="G20" s="3">
        <v>200</v>
      </c>
      <c r="H20" s="3" t="s">
        <v>624</v>
      </c>
      <c r="I20" s="3" t="s">
        <v>675</v>
      </c>
      <c r="J20" s="3">
        <v>1</v>
      </c>
      <c r="K20" s="3">
        <v>5</v>
      </c>
      <c r="L20" s="15" t="str">
        <f t="shared" si="0"/>
        <v>No</v>
      </c>
      <c r="M20" s="19" t="s">
        <v>1263</v>
      </c>
      <c r="N20" s="19"/>
      <c r="O20" s="3" t="s">
        <v>1255</v>
      </c>
    </row>
    <row r="21" spans="1:15" x14ac:dyDescent="0.25">
      <c r="A21" s="3" t="s">
        <v>560</v>
      </c>
      <c r="B21" s="3" t="s">
        <v>676</v>
      </c>
      <c r="C21" s="3" t="s">
        <v>683</v>
      </c>
      <c r="D21" s="3" t="s">
        <v>684</v>
      </c>
      <c r="E21" s="3">
        <v>500</v>
      </c>
      <c r="F21" s="3">
        <v>50</v>
      </c>
      <c r="G21" s="3">
        <v>0</v>
      </c>
      <c r="H21" s="3" t="s">
        <v>614</v>
      </c>
      <c r="I21" s="3" t="s">
        <v>676</v>
      </c>
      <c r="J21" s="3">
        <v>0</v>
      </c>
      <c r="K21" s="3">
        <v>4</v>
      </c>
      <c r="L21" s="15" t="str">
        <f t="shared" si="0"/>
        <v>No</v>
      </c>
      <c r="M21" s="15" t="s">
        <v>72</v>
      </c>
      <c r="N21" s="15" t="s">
        <v>72</v>
      </c>
      <c r="O21" s="3" t="s">
        <v>72</v>
      </c>
    </row>
    <row r="22" spans="1:15" x14ac:dyDescent="0.25">
      <c r="A22" s="3" t="s">
        <v>337</v>
      </c>
      <c r="B22" s="3" t="s">
        <v>1117</v>
      </c>
      <c r="C22" s="8" t="s">
        <v>327</v>
      </c>
      <c r="D22" s="8" t="s">
        <v>328</v>
      </c>
      <c r="E22" s="3">
        <v>500</v>
      </c>
      <c r="F22" s="3">
        <v>0</v>
      </c>
      <c r="G22" s="3">
        <v>200</v>
      </c>
      <c r="H22" s="3" t="s">
        <v>624</v>
      </c>
      <c r="I22" s="3" t="s">
        <v>675</v>
      </c>
      <c r="J22" s="3">
        <v>0</v>
      </c>
      <c r="K22" s="3">
        <v>5</v>
      </c>
      <c r="L22" s="15" t="str">
        <f t="shared" si="0"/>
        <v>No</v>
      </c>
      <c r="M22" s="19" t="s">
        <v>1264</v>
      </c>
      <c r="N22" s="19"/>
      <c r="O22" s="3" t="s">
        <v>1256</v>
      </c>
    </row>
    <row r="23" spans="1:15" x14ac:dyDescent="0.25">
      <c r="A23" s="3" t="s">
        <v>617</v>
      </c>
      <c r="B23" s="3" t="s">
        <v>676</v>
      </c>
      <c r="C23" s="3" t="s">
        <v>68</v>
      </c>
      <c r="D23" s="3" t="s">
        <v>69</v>
      </c>
      <c r="E23" s="3">
        <v>500</v>
      </c>
      <c r="F23" s="3">
        <v>50</v>
      </c>
      <c r="G23" s="3">
        <v>0</v>
      </c>
      <c r="H23" s="3" t="s">
        <v>614</v>
      </c>
      <c r="I23" s="3" t="s">
        <v>676</v>
      </c>
      <c r="J23" s="3">
        <v>0</v>
      </c>
      <c r="K23" s="3">
        <v>4</v>
      </c>
      <c r="L23" s="15" t="str">
        <f t="shared" si="0"/>
        <v>No</v>
      </c>
      <c r="M23" s="15" t="s">
        <v>72</v>
      </c>
      <c r="N23" s="15" t="s">
        <v>72</v>
      </c>
      <c r="O23" s="3" t="s">
        <v>72</v>
      </c>
    </row>
    <row r="24" spans="1:15" x14ac:dyDescent="0.25">
      <c r="A24" s="8" t="s">
        <v>337</v>
      </c>
      <c r="B24" s="8" t="s">
        <v>676</v>
      </c>
      <c r="C24" s="17" t="s">
        <v>1081</v>
      </c>
      <c r="D24" s="17" t="s">
        <v>1082</v>
      </c>
      <c r="E24" s="8">
        <v>500</v>
      </c>
      <c r="F24" s="8">
        <v>0</v>
      </c>
      <c r="G24" s="8">
        <v>200</v>
      </c>
      <c r="H24" s="8" t="s">
        <v>624</v>
      </c>
      <c r="I24" s="8" t="s">
        <v>675</v>
      </c>
      <c r="J24" s="8">
        <v>0</v>
      </c>
      <c r="K24" s="8">
        <v>5</v>
      </c>
      <c r="L24" s="15" t="str">
        <f t="shared" ref="L24:L25" si="2">IF(G24="-", "N/A", IF(AND(D$1&gt;=D24,E$1&gt;=E24,F$1&gt;=F24),"Yes", "No"))</f>
        <v>No</v>
      </c>
      <c r="M24" s="19" t="s">
        <v>1264</v>
      </c>
      <c r="N24" s="19"/>
      <c r="O24" s="8" t="s">
        <v>1256</v>
      </c>
    </row>
    <row r="25" spans="1:15" x14ac:dyDescent="0.25">
      <c r="A25" s="8" t="s">
        <v>946</v>
      </c>
      <c r="B25" s="8" t="s">
        <v>676</v>
      </c>
      <c r="C25" s="17"/>
      <c r="D25" s="17"/>
      <c r="E25" s="8">
        <v>375</v>
      </c>
      <c r="F25" s="8">
        <v>0</v>
      </c>
      <c r="G25" s="8">
        <v>150</v>
      </c>
      <c r="H25" s="8" t="s">
        <v>848</v>
      </c>
      <c r="I25" s="8" t="s">
        <v>675</v>
      </c>
      <c r="J25" s="8">
        <v>0</v>
      </c>
      <c r="K25" s="8">
        <v>1</v>
      </c>
      <c r="L25" s="15" t="str">
        <f t="shared" si="2"/>
        <v>Yes</v>
      </c>
      <c r="M25" s="15" t="s">
        <v>1264</v>
      </c>
      <c r="N25" s="15" t="s">
        <v>1303</v>
      </c>
      <c r="O25" s="8" t="s">
        <v>72</v>
      </c>
    </row>
    <row r="26" spans="1:15" x14ac:dyDescent="0.25">
      <c r="A26" s="3" t="s">
        <v>337</v>
      </c>
      <c r="B26" s="3" t="s">
        <v>676</v>
      </c>
      <c r="C26" s="17" t="s">
        <v>336</v>
      </c>
      <c r="D26" s="17" t="s">
        <v>95</v>
      </c>
      <c r="E26" s="3">
        <v>500</v>
      </c>
      <c r="F26" s="3">
        <v>0</v>
      </c>
      <c r="G26" s="3">
        <v>200</v>
      </c>
      <c r="H26" s="3" t="s">
        <v>624</v>
      </c>
      <c r="I26" s="3" t="s">
        <v>675</v>
      </c>
      <c r="J26" s="3">
        <v>1</v>
      </c>
      <c r="K26" s="3">
        <v>5</v>
      </c>
      <c r="L26" s="15" t="str">
        <f t="shared" si="0"/>
        <v>No</v>
      </c>
      <c r="M26" s="19" t="s">
        <v>1264</v>
      </c>
      <c r="N26" s="19"/>
      <c r="O26" s="3" t="s">
        <v>1256</v>
      </c>
    </row>
    <row r="27" spans="1:15" x14ac:dyDescent="0.25">
      <c r="A27" s="3" t="s">
        <v>946</v>
      </c>
      <c r="B27" s="3" t="s">
        <v>676</v>
      </c>
      <c r="C27" s="17"/>
      <c r="D27" s="17"/>
      <c r="E27" s="3">
        <v>375</v>
      </c>
      <c r="F27" s="3">
        <v>0</v>
      </c>
      <c r="G27" s="3">
        <v>150</v>
      </c>
      <c r="H27" s="3" t="s">
        <v>848</v>
      </c>
      <c r="I27" s="3" t="s">
        <v>675</v>
      </c>
      <c r="J27" s="3">
        <v>0</v>
      </c>
      <c r="K27" s="3">
        <v>1</v>
      </c>
      <c r="L27" s="15" t="str">
        <f t="shared" si="0"/>
        <v>Yes</v>
      </c>
      <c r="M27" s="15" t="s">
        <v>1264</v>
      </c>
      <c r="N27" s="15" t="s">
        <v>1303</v>
      </c>
      <c r="O27" s="3" t="s">
        <v>72</v>
      </c>
    </row>
    <row r="28" spans="1:15" x14ac:dyDescent="0.25">
      <c r="A28" s="3" t="s">
        <v>947</v>
      </c>
      <c r="B28" s="3" t="s">
        <v>676</v>
      </c>
      <c r="C28" s="3" t="s">
        <v>296</v>
      </c>
      <c r="D28" s="3" t="s">
        <v>98</v>
      </c>
      <c r="E28" s="3">
        <v>500</v>
      </c>
      <c r="F28" s="3">
        <v>0</v>
      </c>
      <c r="G28" s="3">
        <v>200</v>
      </c>
      <c r="H28" s="3" t="s">
        <v>624</v>
      </c>
      <c r="I28" s="3" t="s">
        <v>675</v>
      </c>
      <c r="J28" s="3">
        <v>1</v>
      </c>
      <c r="K28" s="3">
        <v>5</v>
      </c>
      <c r="L28" s="15" t="str">
        <f t="shared" si="0"/>
        <v>No</v>
      </c>
      <c r="M28" s="15" t="s">
        <v>1265</v>
      </c>
      <c r="N28" s="15" t="s">
        <v>1266</v>
      </c>
      <c r="O28" s="3" t="s">
        <v>1323</v>
      </c>
    </row>
    <row r="29" spans="1:15" x14ac:dyDescent="0.25">
      <c r="A29" s="14" t="s">
        <v>616</v>
      </c>
      <c r="B29" s="14" t="s">
        <v>676</v>
      </c>
      <c r="C29" s="14" t="s">
        <v>44</v>
      </c>
      <c r="D29" s="14" t="s">
        <v>45</v>
      </c>
      <c r="E29" s="14">
        <v>500</v>
      </c>
      <c r="F29" s="14">
        <v>50</v>
      </c>
      <c r="G29" s="14">
        <v>0</v>
      </c>
      <c r="H29" s="14" t="s">
        <v>614</v>
      </c>
      <c r="I29" s="14" t="s">
        <v>676</v>
      </c>
      <c r="J29" s="14">
        <v>0</v>
      </c>
      <c r="K29" s="14">
        <v>5</v>
      </c>
      <c r="L29" s="15" t="str">
        <f>IF(G29="-", "N/A", IF(AND(D$1&gt;=D29,E$1&gt;=E29,F$1&gt;=F29),"Yes", "No"))</f>
        <v>No</v>
      </c>
      <c r="M29" s="15" t="s">
        <v>72</v>
      </c>
      <c r="N29" s="15" t="s">
        <v>72</v>
      </c>
      <c r="O29" s="14" t="s">
        <v>1322</v>
      </c>
    </row>
    <row r="30" spans="1:15" x14ac:dyDescent="0.25">
      <c r="A30" s="4" t="s">
        <v>1043</v>
      </c>
      <c r="B30" s="4" t="s">
        <v>676</v>
      </c>
      <c r="C30" s="4" t="s">
        <v>216</v>
      </c>
      <c r="D30" s="4" t="s">
        <v>217</v>
      </c>
      <c r="E30" s="4">
        <v>500</v>
      </c>
      <c r="F30" s="4">
        <v>0</v>
      </c>
      <c r="G30" s="4">
        <v>200</v>
      </c>
      <c r="H30" s="4" t="s">
        <v>624</v>
      </c>
      <c r="I30" s="4" t="s">
        <v>675</v>
      </c>
      <c r="J30" s="4">
        <v>0</v>
      </c>
      <c r="K30" s="4">
        <v>5</v>
      </c>
      <c r="L30" s="15" t="str">
        <f>IF(G30="-", "N/A", IF(AND(D$1&gt;=D30,E$1&gt;=E30,F$1&gt;=F30),"Yes", "No"))</f>
        <v>No</v>
      </c>
      <c r="M30" s="15" t="s">
        <v>1304</v>
      </c>
      <c r="N30" s="15" t="s">
        <v>1305</v>
      </c>
      <c r="O30" s="4" t="s">
        <v>1306</v>
      </c>
    </row>
    <row r="31" spans="1:15" x14ac:dyDescent="0.25">
      <c r="A31" s="15" t="s">
        <v>1343</v>
      </c>
      <c r="B31" s="15" t="s">
        <v>1117</v>
      </c>
      <c r="C31" s="15" t="s">
        <v>364</v>
      </c>
      <c r="D31" s="15" t="s">
        <v>1343</v>
      </c>
      <c r="E31" s="15">
        <v>500</v>
      </c>
      <c r="F31" s="15">
        <v>0</v>
      </c>
      <c r="G31" s="15">
        <v>200</v>
      </c>
      <c r="H31" s="15" t="s">
        <v>624</v>
      </c>
      <c r="I31" s="15" t="s">
        <v>675</v>
      </c>
      <c r="J31" s="15">
        <v>0</v>
      </c>
      <c r="K31" s="15">
        <v>5</v>
      </c>
      <c r="L31" s="15" t="str">
        <f>IF(G31="-", "N/A", IF(AND(D$1&gt;=D31,E$1&gt;=E31,F$1&gt;=F31),"Yes", "No"))</f>
        <v>No</v>
      </c>
      <c r="M31" s="19" t="s">
        <v>1327</v>
      </c>
      <c r="N31" s="19"/>
      <c r="O31" s="15" t="s">
        <v>1344</v>
      </c>
    </row>
    <row r="32" spans="1:15" x14ac:dyDescent="0.25">
      <c r="A32" s="3" t="s">
        <v>616</v>
      </c>
      <c r="B32" s="3" t="s">
        <v>675</v>
      </c>
      <c r="C32" s="17" t="s">
        <v>554</v>
      </c>
      <c r="D32" s="17" t="s">
        <v>555</v>
      </c>
      <c r="E32" s="3">
        <v>500</v>
      </c>
      <c r="F32" s="3">
        <v>50</v>
      </c>
      <c r="G32" s="3">
        <v>0</v>
      </c>
      <c r="H32" s="3" t="s">
        <v>614</v>
      </c>
      <c r="I32" s="3" t="s">
        <v>676</v>
      </c>
      <c r="J32" s="3">
        <v>0</v>
      </c>
      <c r="K32" s="3">
        <v>5</v>
      </c>
      <c r="L32" s="15" t="str">
        <f t="shared" si="0"/>
        <v>No</v>
      </c>
      <c r="M32" s="15" t="s">
        <v>72</v>
      </c>
      <c r="N32" s="15" t="s">
        <v>72</v>
      </c>
      <c r="O32" s="3" t="s">
        <v>1322</v>
      </c>
    </row>
    <row r="33" spans="1:15" x14ac:dyDescent="0.25">
      <c r="A33" s="3" t="s">
        <v>697</v>
      </c>
      <c r="B33" s="3" t="s">
        <v>676</v>
      </c>
      <c r="C33" s="17"/>
      <c r="D33" s="17"/>
      <c r="E33" s="3">
        <v>500</v>
      </c>
      <c r="F33" s="3">
        <v>0</v>
      </c>
      <c r="G33" s="3">
        <v>200</v>
      </c>
      <c r="H33" s="3" t="s">
        <v>624</v>
      </c>
      <c r="I33" s="3" t="s">
        <v>676</v>
      </c>
      <c r="J33" s="3">
        <v>1</v>
      </c>
      <c r="K33" s="3">
        <v>5</v>
      </c>
      <c r="L33" s="15" t="str">
        <f t="shared" si="0"/>
        <v>Yes</v>
      </c>
      <c r="M33" s="15" t="s">
        <v>72</v>
      </c>
      <c r="N33" s="15" t="s">
        <v>72</v>
      </c>
      <c r="O33" s="3" t="s">
        <v>1324</v>
      </c>
    </row>
    <row r="34" spans="1:15" x14ac:dyDescent="0.25">
      <c r="A34" s="10" t="s">
        <v>1135</v>
      </c>
      <c r="B34" s="10" t="s">
        <v>676</v>
      </c>
      <c r="C34" s="10" t="s">
        <v>109</v>
      </c>
      <c r="D34" s="10" t="s">
        <v>110</v>
      </c>
      <c r="E34" s="10">
        <v>500</v>
      </c>
      <c r="F34" s="10">
        <v>0</v>
      </c>
      <c r="G34" s="10">
        <v>200</v>
      </c>
      <c r="H34" s="10" t="s">
        <v>624</v>
      </c>
      <c r="I34" s="10" t="s">
        <v>676</v>
      </c>
      <c r="J34" s="10">
        <v>1</v>
      </c>
      <c r="K34" s="10">
        <v>5</v>
      </c>
      <c r="L34" s="15" t="str">
        <f>IF(G34="-", "N/A", IF(AND(D$1&gt;=D34,E$1&gt;=E34,F$1&gt;=F34),"Yes", "No"))</f>
        <v>No</v>
      </c>
      <c r="M34" s="15" t="s">
        <v>72</v>
      </c>
      <c r="N34" s="15" t="s">
        <v>72</v>
      </c>
      <c r="O34" s="10" t="s">
        <v>1325</v>
      </c>
    </row>
    <row r="35" spans="1:15" x14ac:dyDescent="0.25">
      <c r="A35" s="3" t="s">
        <v>618</v>
      </c>
      <c r="B35" s="3" t="s">
        <v>675</v>
      </c>
      <c r="C35" s="17" t="s">
        <v>374</v>
      </c>
      <c r="D35" s="17" t="s">
        <v>53</v>
      </c>
      <c r="E35" s="3">
        <v>500</v>
      </c>
      <c r="F35" s="3">
        <v>50</v>
      </c>
      <c r="G35" s="3">
        <v>0</v>
      </c>
      <c r="H35" s="3" t="s">
        <v>614</v>
      </c>
      <c r="I35" s="3" t="s">
        <v>675</v>
      </c>
      <c r="J35" s="3">
        <v>1</v>
      </c>
      <c r="K35" s="3">
        <v>4</v>
      </c>
      <c r="L35" s="15" t="str">
        <f t="shared" si="0"/>
        <v>No</v>
      </c>
      <c r="M35" s="15" t="s">
        <v>72</v>
      </c>
      <c r="N35" s="15" t="s">
        <v>1267</v>
      </c>
      <c r="O35" s="3" t="s">
        <v>72</v>
      </c>
    </row>
    <row r="36" spans="1:15" x14ac:dyDescent="0.25">
      <c r="A36" s="3" t="s">
        <v>982</v>
      </c>
      <c r="B36" s="3" t="s">
        <v>676</v>
      </c>
      <c r="C36" s="17"/>
      <c r="D36" s="17"/>
      <c r="E36" s="3">
        <v>500</v>
      </c>
      <c r="F36" s="3">
        <v>0</v>
      </c>
      <c r="G36" s="3">
        <v>200</v>
      </c>
      <c r="H36" s="3" t="s">
        <v>624</v>
      </c>
      <c r="I36" s="3" t="s">
        <v>676</v>
      </c>
      <c r="J36" s="3">
        <v>0</v>
      </c>
      <c r="K36" s="3">
        <v>5</v>
      </c>
      <c r="L36" s="15" t="str">
        <f t="shared" ref="L36" si="3">IF(G36="-", "N/A", IF(AND(D$1&gt;=D36,E$1&gt;=E36,F$1&gt;=F36),"Yes", "No"))</f>
        <v>Yes</v>
      </c>
      <c r="M36" s="15" t="s">
        <v>72</v>
      </c>
      <c r="N36" s="15" t="s">
        <v>72</v>
      </c>
      <c r="O36" s="3" t="s">
        <v>1326</v>
      </c>
    </row>
    <row r="37" spans="1:15" x14ac:dyDescent="0.25">
      <c r="A37" s="4" t="s">
        <v>1044</v>
      </c>
      <c r="B37" s="4" t="s">
        <v>676</v>
      </c>
      <c r="C37" s="4" t="s">
        <v>506</v>
      </c>
      <c r="D37" s="4" t="s">
        <v>507</v>
      </c>
      <c r="E37" s="4">
        <v>500</v>
      </c>
      <c r="F37" s="4">
        <v>0</v>
      </c>
      <c r="G37" s="4">
        <v>200</v>
      </c>
      <c r="H37" s="4" t="s">
        <v>624</v>
      </c>
      <c r="I37" s="4" t="s">
        <v>675</v>
      </c>
      <c r="J37" s="4">
        <v>1</v>
      </c>
      <c r="K37" s="4">
        <v>5</v>
      </c>
      <c r="L37" s="15" t="str">
        <f>IF(G37="-", "N/A", IF(AND(D$1&gt;=D37,E$1&gt;=E37,F$1&gt;=F37),"Yes", "No"))</f>
        <v>No</v>
      </c>
      <c r="M37" s="15" t="s">
        <v>1268</v>
      </c>
      <c r="N37" s="15" t="s">
        <v>1269</v>
      </c>
      <c r="O37" s="4" t="s">
        <v>1257</v>
      </c>
    </row>
    <row r="38" spans="1:15" x14ac:dyDescent="0.25">
      <c r="A38" s="3" t="s">
        <v>556</v>
      </c>
      <c r="B38" s="3" t="s">
        <v>675</v>
      </c>
      <c r="C38" s="17" t="s">
        <v>471</v>
      </c>
      <c r="D38" s="17" t="s">
        <v>472</v>
      </c>
      <c r="E38" s="3">
        <v>500</v>
      </c>
      <c r="F38" s="3">
        <v>50</v>
      </c>
      <c r="G38" s="3">
        <v>0</v>
      </c>
      <c r="H38" s="3" t="s">
        <v>614</v>
      </c>
      <c r="I38" s="3" t="s">
        <v>676</v>
      </c>
      <c r="J38" s="3">
        <v>0</v>
      </c>
      <c r="K38" s="3">
        <v>4</v>
      </c>
      <c r="L38" s="15" t="str">
        <f t="shared" si="0"/>
        <v>No</v>
      </c>
      <c r="M38" s="15" t="s">
        <v>72</v>
      </c>
      <c r="N38" s="15" t="s">
        <v>72</v>
      </c>
      <c r="O38" s="3" t="s">
        <v>72</v>
      </c>
    </row>
    <row r="39" spans="1:15" x14ac:dyDescent="0.25">
      <c r="A39" s="3" t="s">
        <v>849</v>
      </c>
      <c r="B39" s="3" t="s">
        <v>676</v>
      </c>
      <c r="C39" s="17"/>
      <c r="D39" s="17"/>
      <c r="E39" s="3">
        <v>500</v>
      </c>
      <c r="F39" s="3">
        <v>0</v>
      </c>
      <c r="G39" s="3">
        <v>200</v>
      </c>
      <c r="H39" s="3" t="s">
        <v>624</v>
      </c>
      <c r="I39" s="3" t="s">
        <v>676</v>
      </c>
      <c r="J39" s="3">
        <v>0</v>
      </c>
      <c r="K39" s="3">
        <v>5</v>
      </c>
      <c r="L39" s="15" t="str">
        <f t="shared" si="0"/>
        <v>Yes</v>
      </c>
      <c r="M39" s="15" t="s">
        <v>72</v>
      </c>
      <c r="N39" s="15" t="s">
        <v>72</v>
      </c>
      <c r="O39" s="3" t="s">
        <v>1327</v>
      </c>
    </row>
    <row r="40" spans="1:15" x14ac:dyDescent="0.25">
      <c r="A40" s="12" t="s">
        <v>1189</v>
      </c>
      <c r="B40" s="12" t="s">
        <v>676</v>
      </c>
      <c r="C40" s="12" t="s">
        <v>33</v>
      </c>
      <c r="D40" s="12" t="s">
        <v>16</v>
      </c>
      <c r="E40" s="12">
        <v>500</v>
      </c>
      <c r="F40" s="12">
        <v>50</v>
      </c>
      <c r="G40" s="12">
        <v>0</v>
      </c>
      <c r="H40" s="12" t="s">
        <v>614</v>
      </c>
      <c r="I40" s="12" t="s">
        <v>676</v>
      </c>
      <c r="J40" s="12">
        <v>0</v>
      </c>
      <c r="K40" s="12">
        <v>5</v>
      </c>
      <c r="L40" s="15" t="str">
        <f>IF(G40="-", "N/A", IF(AND(D$1&gt;=D40,E$1&gt;=E40,F$1&gt;=F40),"Yes", "No"))</f>
        <v>No</v>
      </c>
      <c r="M40" s="15" t="s">
        <v>72</v>
      </c>
      <c r="N40" s="15" t="s">
        <v>72</v>
      </c>
      <c r="O40" s="12" t="s">
        <v>1321</v>
      </c>
    </row>
    <row r="41" spans="1:15" x14ac:dyDescent="0.25">
      <c r="A41" s="3" t="s">
        <v>619</v>
      </c>
      <c r="B41" s="3" t="s">
        <v>676</v>
      </c>
      <c r="C41" s="3" t="s">
        <v>34</v>
      </c>
      <c r="D41" s="3" t="s">
        <v>17</v>
      </c>
      <c r="E41" s="3">
        <v>500</v>
      </c>
      <c r="F41" s="3">
        <v>50</v>
      </c>
      <c r="G41" s="3">
        <v>0</v>
      </c>
      <c r="H41" s="3" t="s">
        <v>614</v>
      </c>
      <c r="I41" s="3" t="s">
        <v>676</v>
      </c>
      <c r="J41" s="3">
        <v>0</v>
      </c>
      <c r="K41" s="3">
        <v>4</v>
      </c>
      <c r="L41" s="15" t="str">
        <f t="shared" si="0"/>
        <v>No</v>
      </c>
      <c r="M41" s="15" t="s">
        <v>72</v>
      </c>
      <c r="N41" s="15" t="s">
        <v>72</v>
      </c>
      <c r="O41" s="3" t="s">
        <v>72</v>
      </c>
    </row>
    <row r="42" spans="1:15" x14ac:dyDescent="0.25">
      <c r="A42" s="3" t="s">
        <v>1008</v>
      </c>
      <c r="B42" s="3" t="s">
        <v>676</v>
      </c>
      <c r="C42" s="3" t="s">
        <v>997</v>
      </c>
      <c r="D42" s="3" t="s">
        <v>998</v>
      </c>
      <c r="E42" s="3">
        <v>500</v>
      </c>
      <c r="F42" s="3">
        <v>50</v>
      </c>
      <c r="G42" s="3">
        <v>0</v>
      </c>
      <c r="H42" s="3" t="s">
        <v>614</v>
      </c>
      <c r="I42" s="3" t="s">
        <v>676</v>
      </c>
      <c r="J42" s="3">
        <v>0</v>
      </c>
      <c r="K42" s="3">
        <v>4</v>
      </c>
      <c r="L42" s="15" t="str">
        <f>IF(G42="-", "N/A", IF(AND(D$1&gt;=D42,E$1&gt;=E42,F$1&gt;=F42),"Yes", "No"))</f>
        <v>No</v>
      </c>
      <c r="M42" s="15" t="s">
        <v>72</v>
      </c>
      <c r="N42" s="15" t="s">
        <v>72</v>
      </c>
      <c r="O42" s="3" t="s">
        <v>72</v>
      </c>
    </row>
    <row r="43" spans="1:15" x14ac:dyDescent="0.25">
      <c r="A43" s="15" t="s">
        <v>1345</v>
      </c>
      <c r="B43" s="15" t="s">
        <v>676</v>
      </c>
      <c r="C43" s="15" t="s">
        <v>475</v>
      </c>
      <c r="D43" s="15" t="s">
        <v>476</v>
      </c>
      <c r="E43" s="15">
        <v>500</v>
      </c>
      <c r="F43" s="15">
        <v>0</v>
      </c>
      <c r="G43" s="15">
        <v>200</v>
      </c>
      <c r="H43" s="15" t="s">
        <v>624</v>
      </c>
      <c r="I43" s="15" t="s">
        <v>676</v>
      </c>
      <c r="J43" s="15">
        <v>0</v>
      </c>
      <c r="K43" s="15">
        <v>5</v>
      </c>
      <c r="L43" s="15" t="str">
        <f>IF(G43="-", "N/A", IF(AND(D$1&gt;=D43,E$1&gt;=E43,F$1&gt;=F43),"Yes", "No"))</f>
        <v>No</v>
      </c>
      <c r="M43" s="15" t="s">
        <v>72</v>
      </c>
      <c r="N43" s="15" t="s">
        <v>72</v>
      </c>
      <c r="O43" s="15" t="s">
        <v>1346</v>
      </c>
    </row>
    <row r="44" spans="1:15" x14ac:dyDescent="0.25">
      <c r="A44" s="16" t="s">
        <v>1371</v>
      </c>
      <c r="B44" s="16" t="s">
        <v>676</v>
      </c>
      <c r="C44" s="16" t="s">
        <v>1363</v>
      </c>
      <c r="D44" s="16" t="s">
        <v>434</v>
      </c>
      <c r="E44" s="16">
        <v>500</v>
      </c>
      <c r="F44" s="16">
        <v>50</v>
      </c>
      <c r="G44" s="16">
        <v>0</v>
      </c>
      <c r="H44" s="16" t="s">
        <v>614</v>
      </c>
      <c r="I44" s="16" t="s">
        <v>676</v>
      </c>
      <c r="J44" s="16">
        <v>0</v>
      </c>
      <c r="K44" s="16">
        <v>4</v>
      </c>
      <c r="L44" s="16" t="str">
        <f>IF(G44="-", "N/A", IF(AND(D$1&gt;=D44,E$1&gt;=E44,F$1&gt;=F44),"Yes", "No"))</f>
        <v>No</v>
      </c>
      <c r="M44" s="16" t="s">
        <v>72</v>
      </c>
      <c r="N44" s="16" t="s">
        <v>72</v>
      </c>
      <c r="O44" s="16" t="s">
        <v>72</v>
      </c>
    </row>
    <row r="45" spans="1:15" x14ac:dyDescent="0.25">
      <c r="A45" s="3" t="s">
        <v>1029</v>
      </c>
      <c r="B45" s="3" t="s">
        <v>676</v>
      </c>
      <c r="C45" s="3" t="s">
        <v>26</v>
      </c>
      <c r="D45" s="3" t="s">
        <v>6</v>
      </c>
      <c r="E45" s="3">
        <v>500</v>
      </c>
      <c r="F45" s="3">
        <v>0</v>
      </c>
      <c r="G45" s="3">
        <v>200</v>
      </c>
      <c r="H45" s="3" t="s">
        <v>624</v>
      </c>
      <c r="I45" s="3" t="s">
        <v>675</v>
      </c>
      <c r="J45" s="3">
        <v>1</v>
      </c>
      <c r="K45" s="3">
        <v>5</v>
      </c>
      <c r="L45" s="15" t="str">
        <f>IF(G45="-", "N/A", IF(AND(D$1&gt;=D45,E$1&gt;=E45,F$1&gt;=F45),"Yes", "No"))</f>
        <v>No</v>
      </c>
      <c r="M45" s="15" t="s">
        <v>1270</v>
      </c>
      <c r="N45" s="15" t="s">
        <v>1271</v>
      </c>
      <c r="O45" s="3" t="s">
        <v>1258</v>
      </c>
    </row>
    <row r="46" spans="1:15" x14ac:dyDescent="0.25">
      <c r="A46" s="3" t="s">
        <v>621</v>
      </c>
      <c r="B46" s="3" t="s">
        <v>676</v>
      </c>
      <c r="C46" s="3" t="s">
        <v>558</v>
      </c>
      <c r="D46" s="3" t="s">
        <v>559</v>
      </c>
      <c r="E46" s="3">
        <v>500</v>
      </c>
      <c r="F46" s="3">
        <v>50</v>
      </c>
      <c r="G46" s="3">
        <v>0</v>
      </c>
      <c r="H46" s="3" t="s">
        <v>614</v>
      </c>
      <c r="I46" s="3" t="s">
        <v>676</v>
      </c>
      <c r="J46" s="3">
        <v>1</v>
      </c>
      <c r="K46" s="3">
        <v>4</v>
      </c>
      <c r="L46" s="15" t="str">
        <f>IF(G46="-", "N/A", IF(AND(D$1&gt;=D46,E$1&gt;=E46,F$1&gt;=F46),"Yes", "No"))</f>
        <v>No</v>
      </c>
      <c r="M46" s="15" t="s">
        <v>72</v>
      </c>
      <c r="N46" s="15" t="s">
        <v>72</v>
      </c>
      <c r="O46" s="3" t="s">
        <v>72</v>
      </c>
    </row>
    <row r="47" spans="1:15" x14ac:dyDescent="0.25">
      <c r="A47" s="3" t="s">
        <v>620</v>
      </c>
      <c r="B47" s="3" t="s">
        <v>676</v>
      </c>
      <c r="C47" s="17" t="s">
        <v>494</v>
      </c>
      <c r="D47" s="17" t="s">
        <v>495</v>
      </c>
      <c r="E47" s="3">
        <v>500</v>
      </c>
      <c r="F47" s="3">
        <v>0</v>
      </c>
      <c r="G47" s="3">
        <v>200</v>
      </c>
      <c r="H47" s="3" t="s">
        <v>624</v>
      </c>
      <c r="I47" s="3" t="s">
        <v>675</v>
      </c>
      <c r="J47" s="3">
        <v>1</v>
      </c>
      <c r="K47" s="3">
        <v>5</v>
      </c>
      <c r="L47" s="15" t="str">
        <f t="shared" si="0"/>
        <v>No</v>
      </c>
      <c r="M47" s="19" t="s">
        <v>1263</v>
      </c>
      <c r="N47" s="19"/>
      <c r="O47" s="3" t="s">
        <v>1272</v>
      </c>
    </row>
    <row r="48" spans="1:15" x14ac:dyDescent="0.25">
      <c r="A48" s="3" t="s">
        <v>847</v>
      </c>
      <c r="B48" s="3" t="s">
        <v>676</v>
      </c>
      <c r="C48" s="17"/>
      <c r="D48" s="17"/>
      <c r="E48" s="3">
        <v>375</v>
      </c>
      <c r="F48" s="3">
        <v>0</v>
      </c>
      <c r="G48" s="3">
        <v>150</v>
      </c>
      <c r="H48" s="3" t="s">
        <v>848</v>
      </c>
      <c r="I48" s="3" t="s">
        <v>675</v>
      </c>
      <c r="J48" s="3">
        <v>0</v>
      </c>
      <c r="K48" s="3">
        <v>1</v>
      </c>
      <c r="L48" s="15" t="str">
        <f t="shared" si="0"/>
        <v>Yes</v>
      </c>
      <c r="M48" s="15" t="s">
        <v>1263</v>
      </c>
      <c r="N48" s="15" t="s">
        <v>1307</v>
      </c>
      <c r="O48" s="3" t="s">
        <v>72</v>
      </c>
    </row>
    <row r="49" spans="1:15" x14ac:dyDescent="0.25">
      <c r="A49" s="8" t="s">
        <v>621</v>
      </c>
      <c r="B49" s="8" t="s">
        <v>675</v>
      </c>
      <c r="C49" s="17" t="s">
        <v>1101</v>
      </c>
      <c r="D49" s="17" t="s">
        <v>1102</v>
      </c>
      <c r="E49" s="8">
        <v>500</v>
      </c>
      <c r="F49" s="8">
        <v>50</v>
      </c>
      <c r="G49" s="8">
        <v>0</v>
      </c>
      <c r="H49" s="8" t="s">
        <v>614</v>
      </c>
      <c r="I49" s="8" t="s">
        <v>676</v>
      </c>
      <c r="J49" s="8">
        <v>0</v>
      </c>
      <c r="K49" s="8">
        <v>4</v>
      </c>
      <c r="L49" s="15" t="str">
        <f>IF(G49="-", "N/A", IF(AND(D$1&gt;=D49,E$1&gt;=E49,F$1&gt;=F49),"Yes", "No"))</f>
        <v>No</v>
      </c>
      <c r="M49" s="15" t="s">
        <v>72</v>
      </c>
      <c r="N49" s="15" t="s">
        <v>72</v>
      </c>
      <c r="O49" s="8" t="s">
        <v>72</v>
      </c>
    </row>
    <row r="50" spans="1:15" x14ac:dyDescent="0.25">
      <c r="A50" s="8" t="s">
        <v>1114</v>
      </c>
      <c r="B50" s="8" t="s">
        <v>676</v>
      </c>
      <c r="C50" s="17"/>
      <c r="D50" s="17"/>
      <c r="E50" s="8">
        <v>500</v>
      </c>
      <c r="F50" s="8">
        <v>0</v>
      </c>
      <c r="G50" s="8">
        <v>200</v>
      </c>
      <c r="H50" s="8" t="s">
        <v>624</v>
      </c>
      <c r="I50" s="8" t="s">
        <v>676</v>
      </c>
      <c r="J50" s="8">
        <v>0</v>
      </c>
      <c r="K50" s="8">
        <v>5</v>
      </c>
      <c r="L50" s="15" t="str">
        <f>IF(G50="-", "N/A", IF(AND(D$1&gt;=D50,E$1&gt;=E50,F$1&gt;=F50),"Yes", "No"))</f>
        <v>Yes</v>
      </c>
      <c r="M50" s="15" t="s">
        <v>72</v>
      </c>
      <c r="N50" s="15" t="s">
        <v>72</v>
      </c>
      <c r="O50" s="8" t="s">
        <v>1328</v>
      </c>
    </row>
    <row r="51" spans="1:15" x14ac:dyDescent="0.25">
      <c r="A51" s="15" t="s">
        <v>623</v>
      </c>
      <c r="B51" s="15" t="s">
        <v>675</v>
      </c>
      <c r="C51" s="17" t="s">
        <v>111</v>
      </c>
      <c r="D51" s="17" t="s">
        <v>112</v>
      </c>
      <c r="E51" s="15">
        <v>500</v>
      </c>
      <c r="F51" s="15">
        <v>50</v>
      </c>
      <c r="G51" s="15">
        <v>0</v>
      </c>
      <c r="H51" s="15" t="s">
        <v>614</v>
      </c>
      <c r="I51" s="15" t="s">
        <v>676</v>
      </c>
      <c r="J51" s="15">
        <v>0</v>
      </c>
      <c r="K51" s="15">
        <v>5</v>
      </c>
      <c r="L51" s="15" t="str">
        <f>IF(G51="-", "N/A", IF(AND(D$1&gt;=D51,E$1&gt;=E51,F$1&gt;=F51),"Yes", "No"))</f>
        <v>No</v>
      </c>
      <c r="M51" s="15" t="s">
        <v>72</v>
      </c>
      <c r="N51" s="15" t="s">
        <v>72</v>
      </c>
      <c r="O51" s="15" t="s">
        <v>1322</v>
      </c>
    </row>
    <row r="52" spans="1:15" x14ac:dyDescent="0.25">
      <c r="A52" s="15" t="s">
        <v>1347</v>
      </c>
      <c r="B52" s="15" t="s">
        <v>676</v>
      </c>
      <c r="C52" s="17"/>
      <c r="D52" s="17"/>
      <c r="E52" s="15">
        <v>500</v>
      </c>
      <c r="F52" s="15">
        <v>0</v>
      </c>
      <c r="G52" s="15">
        <v>200</v>
      </c>
      <c r="H52" s="15" t="s">
        <v>624</v>
      </c>
      <c r="I52" s="15" t="s">
        <v>676</v>
      </c>
      <c r="J52" s="15">
        <v>0</v>
      </c>
      <c r="K52" s="15">
        <v>5</v>
      </c>
      <c r="L52" s="15" t="str">
        <f>IF(G52="-", "N/A", IF(AND(D$1&gt;=D52,E$1&gt;=E52,F$1&gt;=F52),"Yes", "No"))</f>
        <v>Yes</v>
      </c>
      <c r="M52" s="15" t="s">
        <v>72</v>
      </c>
      <c r="N52" s="15" t="s">
        <v>72</v>
      </c>
      <c r="O52" s="15" t="s">
        <v>1308</v>
      </c>
    </row>
    <row r="53" spans="1:15" x14ac:dyDescent="0.25">
      <c r="A53" s="3" t="s">
        <v>621</v>
      </c>
      <c r="B53" s="3" t="s">
        <v>676</v>
      </c>
      <c r="C53" s="3" t="s">
        <v>23</v>
      </c>
      <c r="D53" s="3" t="s">
        <v>4</v>
      </c>
      <c r="E53" s="3">
        <v>500</v>
      </c>
      <c r="F53" s="3">
        <v>50</v>
      </c>
      <c r="G53" s="3">
        <v>0</v>
      </c>
      <c r="H53" s="3" t="s">
        <v>614</v>
      </c>
      <c r="I53" s="3" t="s">
        <v>676</v>
      </c>
      <c r="J53" s="3">
        <v>0</v>
      </c>
      <c r="K53" s="3">
        <v>4</v>
      </c>
      <c r="L53" s="15" t="str">
        <f t="shared" si="0"/>
        <v>No</v>
      </c>
      <c r="M53" s="15" t="s">
        <v>72</v>
      </c>
      <c r="N53" s="15" t="s">
        <v>72</v>
      </c>
      <c r="O53" s="3" t="s">
        <v>72</v>
      </c>
    </row>
    <row r="54" spans="1:15" x14ac:dyDescent="0.25">
      <c r="A54" s="3" t="s">
        <v>747</v>
      </c>
      <c r="B54" s="3" t="s">
        <v>676</v>
      </c>
      <c r="C54" s="3" t="s">
        <v>721</v>
      </c>
      <c r="D54" s="3" t="s">
        <v>365</v>
      </c>
      <c r="E54" s="3">
        <v>500</v>
      </c>
      <c r="F54" s="3">
        <v>50</v>
      </c>
      <c r="G54" s="3">
        <v>0</v>
      </c>
      <c r="H54" s="3" t="s">
        <v>614</v>
      </c>
      <c r="I54" s="3" t="s">
        <v>676</v>
      </c>
      <c r="J54" s="3">
        <v>1</v>
      </c>
      <c r="K54" s="3">
        <v>4</v>
      </c>
      <c r="L54" s="15" t="str">
        <f t="shared" si="0"/>
        <v>No</v>
      </c>
      <c r="M54" s="15" t="s">
        <v>72</v>
      </c>
      <c r="N54" s="15" t="s">
        <v>72</v>
      </c>
      <c r="O54" s="3" t="s">
        <v>72</v>
      </c>
    </row>
    <row r="55" spans="1:15" x14ac:dyDescent="0.25">
      <c r="A55" s="12" t="s">
        <v>1190</v>
      </c>
      <c r="B55" s="12" t="s">
        <v>676</v>
      </c>
      <c r="C55" s="12" t="s">
        <v>1175</v>
      </c>
      <c r="D55" s="12" t="s">
        <v>1088</v>
      </c>
      <c r="E55" s="12">
        <v>500</v>
      </c>
      <c r="F55" s="12">
        <v>50</v>
      </c>
      <c r="G55" s="12">
        <v>0</v>
      </c>
      <c r="H55" s="12" t="s">
        <v>614</v>
      </c>
      <c r="I55" s="12" t="s">
        <v>676</v>
      </c>
      <c r="J55" s="12">
        <v>0</v>
      </c>
      <c r="K55" s="12">
        <v>4</v>
      </c>
      <c r="L55" s="15" t="str">
        <f>IF(G55="-", "N/A", IF(AND(D$1&gt;=D55,E$1&gt;=E55,F$1&gt;=F55),"Yes", "No"))</f>
        <v>No</v>
      </c>
      <c r="M55" s="15" t="s">
        <v>72</v>
      </c>
      <c r="N55" s="15" t="s">
        <v>72</v>
      </c>
      <c r="O55" s="12" t="s">
        <v>72</v>
      </c>
    </row>
    <row r="56" spans="1:15" x14ac:dyDescent="0.25">
      <c r="A56" s="3" t="s">
        <v>622</v>
      </c>
      <c r="B56" s="3" t="s">
        <v>676</v>
      </c>
      <c r="C56" s="3" t="s">
        <v>419</v>
      </c>
      <c r="D56" s="3" t="s">
        <v>420</v>
      </c>
      <c r="E56" s="3">
        <v>500</v>
      </c>
      <c r="F56" s="3">
        <v>50</v>
      </c>
      <c r="G56" s="3">
        <v>0</v>
      </c>
      <c r="H56" s="3" t="s">
        <v>614</v>
      </c>
      <c r="I56" s="3" t="s">
        <v>676</v>
      </c>
      <c r="J56" s="3">
        <v>0</v>
      </c>
      <c r="K56" s="3">
        <v>4</v>
      </c>
      <c r="L56" s="15" t="str">
        <f t="shared" si="0"/>
        <v>No</v>
      </c>
      <c r="M56" s="15" t="s">
        <v>72</v>
      </c>
      <c r="N56" s="15" t="s">
        <v>72</v>
      </c>
      <c r="O56" s="3" t="s">
        <v>72</v>
      </c>
    </row>
    <row r="57" spans="1:15" x14ac:dyDescent="0.25">
      <c r="A57" s="3" t="s">
        <v>757</v>
      </c>
      <c r="B57" s="3" t="s">
        <v>676</v>
      </c>
      <c r="C57" s="3" t="s">
        <v>496</v>
      </c>
      <c r="D57" s="3" t="s">
        <v>497</v>
      </c>
      <c r="E57" s="3">
        <v>500</v>
      </c>
      <c r="F57" s="3">
        <v>50</v>
      </c>
      <c r="G57" s="3">
        <v>0</v>
      </c>
      <c r="H57" s="3" t="s">
        <v>614</v>
      </c>
      <c r="I57" s="3" t="s">
        <v>676</v>
      </c>
      <c r="J57" s="3">
        <v>1</v>
      </c>
      <c r="K57" s="3">
        <v>5</v>
      </c>
      <c r="L57" s="15" t="str">
        <f t="shared" si="0"/>
        <v>No</v>
      </c>
      <c r="M57" s="15" t="s">
        <v>72</v>
      </c>
      <c r="N57" s="15" t="s">
        <v>72</v>
      </c>
      <c r="O57" s="3" t="s">
        <v>1321</v>
      </c>
    </row>
    <row r="58" spans="1:15" x14ac:dyDescent="0.25">
      <c r="A58" s="3" t="s">
        <v>839</v>
      </c>
      <c r="B58" s="3" t="s">
        <v>676</v>
      </c>
      <c r="C58" s="3" t="s">
        <v>379</v>
      </c>
      <c r="D58" s="3" t="s">
        <v>380</v>
      </c>
      <c r="E58" s="3">
        <v>500</v>
      </c>
      <c r="F58" s="3">
        <v>50</v>
      </c>
      <c r="G58" s="3">
        <v>0</v>
      </c>
      <c r="H58" s="3" t="s">
        <v>614</v>
      </c>
      <c r="I58" s="3" t="s">
        <v>675</v>
      </c>
      <c r="J58" s="3">
        <v>1</v>
      </c>
      <c r="K58" s="3">
        <v>4</v>
      </c>
      <c r="L58" s="15" t="str">
        <f t="shared" si="0"/>
        <v>No</v>
      </c>
      <c r="M58" s="19" t="s">
        <v>1273</v>
      </c>
      <c r="N58" s="19"/>
      <c r="O58" s="3" t="s">
        <v>72</v>
      </c>
    </row>
    <row r="59" spans="1:15" x14ac:dyDescent="0.25">
      <c r="A59" s="16" t="s">
        <v>621</v>
      </c>
      <c r="B59" s="16" t="s">
        <v>676</v>
      </c>
      <c r="C59" s="16" t="s">
        <v>550</v>
      </c>
      <c r="D59" s="16" t="s">
        <v>551</v>
      </c>
      <c r="E59" s="16">
        <v>500</v>
      </c>
      <c r="F59" s="16">
        <v>50</v>
      </c>
      <c r="G59" s="16">
        <v>0</v>
      </c>
      <c r="H59" s="16" t="s">
        <v>614</v>
      </c>
      <c r="I59" s="16" t="s">
        <v>676</v>
      </c>
      <c r="J59" s="16">
        <v>0</v>
      </c>
      <c r="K59" s="16">
        <v>4</v>
      </c>
      <c r="L59" s="16" t="str">
        <f>IF(G59="-", "N/A", IF(AND(D$1&gt;=D59,E$1&gt;=E59,F$1&gt;=F59),"Yes", "No"))</f>
        <v>No</v>
      </c>
      <c r="M59" s="16" t="s">
        <v>72</v>
      </c>
      <c r="N59" s="16" t="s">
        <v>72</v>
      </c>
      <c r="O59" s="16" t="s">
        <v>72</v>
      </c>
    </row>
    <row r="60" spans="1:15" x14ac:dyDescent="0.25">
      <c r="A60" s="11" t="s">
        <v>623</v>
      </c>
      <c r="B60" s="11" t="s">
        <v>676</v>
      </c>
      <c r="C60" s="11" t="s">
        <v>1103</v>
      </c>
      <c r="D60" s="11" t="s">
        <v>1104</v>
      </c>
      <c r="E60" s="11">
        <v>500</v>
      </c>
      <c r="F60" s="11">
        <v>50</v>
      </c>
      <c r="G60" s="11">
        <v>0</v>
      </c>
      <c r="H60" s="11" t="s">
        <v>614</v>
      </c>
      <c r="I60" s="11" t="s">
        <v>676</v>
      </c>
      <c r="J60" s="11">
        <v>0</v>
      </c>
      <c r="K60" s="11">
        <v>5</v>
      </c>
      <c r="L60" s="15" t="str">
        <f>IF(G60="-", "N/A", IF(AND(D$1&gt;=D60,E$1&gt;=E60,F$1&gt;=F60),"Yes", "No"))</f>
        <v>No</v>
      </c>
      <c r="M60" s="15" t="s">
        <v>72</v>
      </c>
      <c r="N60" s="15" t="s">
        <v>72</v>
      </c>
      <c r="O60" s="11" t="s">
        <v>1322</v>
      </c>
    </row>
    <row r="61" spans="1:15" x14ac:dyDescent="0.25">
      <c r="A61" s="10" t="s">
        <v>621</v>
      </c>
      <c r="B61" s="10" t="s">
        <v>675</v>
      </c>
      <c r="C61" s="17" t="s">
        <v>214</v>
      </c>
      <c r="D61" s="17" t="s">
        <v>215</v>
      </c>
      <c r="E61" s="10">
        <v>500</v>
      </c>
      <c r="F61" s="10">
        <v>50</v>
      </c>
      <c r="G61" s="10">
        <v>0</v>
      </c>
      <c r="H61" s="10" t="s">
        <v>614</v>
      </c>
      <c r="I61" s="10" t="s">
        <v>676</v>
      </c>
      <c r="J61" s="10">
        <v>0</v>
      </c>
      <c r="K61" s="10">
        <v>4</v>
      </c>
      <c r="L61" s="15" t="str">
        <f>IF(G61="-", "N/A", IF(AND(D$1&gt;=D61,E$1&gt;=E61,F$1&gt;=F61),"Yes", "No"))</f>
        <v>No</v>
      </c>
      <c r="M61" s="15" t="s">
        <v>72</v>
      </c>
      <c r="N61" s="15" t="s">
        <v>72</v>
      </c>
      <c r="O61" s="10" t="s">
        <v>72</v>
      </c>
    </row>
    <row r="62" spans="1:15" x14ac:dyDescent="0.25">
      <c r="A62" s="10" t="s">
        <v>1136</v>
      </c>
      <c r="B62" s="10" t="s">
        <v>676</v>
      </c>
      <c r="C62" s="17"/>
      <c r="D62" s="17"/>
      <c r="E62" s="10">
        <v>500</v>
      </c>
      <c r="F62" s="10">
        <v>0</v>
      </c>
      <c r="G62" s="10">
        <v>200</v>
      </c>
      <c r="H62" s="10" t="s">
        <v>624</v>
      </c>
      <c r="I62" s="10" t="s">
        <v>676</v>
      </c>
      <c r="J62" s="10">
        <v>0</v>
      </c>
      <c r="K62" s="10">
        <v>5</v>
      </c>
      <c r="L62" s="15" t="str">
        <f>IF(G62="-", "N/A", IF(AND(D$1&gt;=D62,E$1&gt;=E62,F$1&gt;=F62),"Yes", "No"))</f>
        <v>Yes</v>
      </c>
      <c r="M62" s="15" t="s">
        <v>72</v>
      </c>
      <c r="N62" s="15" t="s">
        <v>72</v>
      </c>
      <c r="O62" s="10" t="s">
        <v>1325</v>
      </c>
    </row>
    <row r="63" spans="1:15" x14ac:dyDescent="0.25">
      <c r="A63" s="11" t="s">
        <v>623</v>
      </c>
      <c r="B63" s="11" t="s">
        <v>675</v>
      </c>
      <c r="C63" s="17" t="s">
        <v>75</v>
      </c>
      <c r="D63" s="17" t="s">
        <v>76</v>
      </c>
      <c r="E63" s="11">
        <v>500</v>
      </c>
      <c r="F63" s="11">
        <v>50</v>
      </c>
      <c r="G63" s="11">
        <v>0</v>
      </c>
      <c r="H63" s="11" t="s">
        <v>614</v>
      </c>
      <c r="I63" s="11" t="s">
        <v>676</v>
      </c>
      <c r="J63" s="11">
        <v>0</v>
      </c>
      <c r="K63" s="11">
        <v>5</v>
      </c>
      <c r="L63" s="15" t="str">
        <f>IF(G63="-", "N/A", IF(AND(D$1&gt;=D63,E$1&gt;=E63,F$1&gt;=F63),"Yes", "No"))</f>
        <v>No</v>
      </c>
      <c r="M63" s="15" t="s">
        <v>72</v>
      </c>
      <c r="N63" s="15" t="s">
        <v>72</v>
      </c>
      <c r="O63" s="11" t="s">
        <v>1322</v>
      </c>
    </row>
    <row r="64" spans="1:15" x14ac:dyDescent="0.25">
      <c r="A64" s="11" t="s">
        <v>1141</v>
      </c>
      <c r="B64" s="11" t="s">
        <v>676</v>
      </c>
      <c r="C64" s="17"/>
      <c r="D64" s="17"/>
      <c r="E64" s="11">
        <v>500</v>
      </c>
      <c r="F64" s="11">
        <v>0</v>
      </c>
      <c r="G64" s="11">
        <v>200</v>
      </c>
      <c r="H64" s="11" t="s">
        <v>624</v>
      </c>
      <c r="I64" s="11" t="s">
        <v>676</v>
      </c>
      <c r="J64" s="11">
        <v>0</v>
      </c>
      <c r="K64" s="11">
        <v>5</v>
      </c>
      <c r="L64" s="15" t="str">
        <f>IF(G64="-", "N/A", IF(AND(D$1&gt;=D64,E$1&gt;=E64,F$1&gt;=F64),"Yes", "No"))</f>
        <v>Yes</v>
      </c>
      <c r="M64" s="15" t="s">
        <v>72</v>
      </c>
      <c r="N64" s="15" t="s">
        <v>72</v>
      </c>
      <c r="O64" s="11" t="s">
        <v>1325</v>
      </c>
    </row>
    <row r="65" spans="1:15" x14ac:dyDescent="0.25">
      <c r="A65" s="3" t="s">
        <v>622</v>
      </c>
      <c r="B65" s="3" t="s">
        <v>675</v>
      </c>
      <c r="C65" s="17" t="s">
        <v>239</v>
      </c>
      <c r="D65" s="17" t="s">
        <v>240</v>
      </c>
      <c r="E65" s="3">
        <v>500</v>
      </c>
      <c r="F65" s="3">
        <v>50</v>
      </c>
      <c r="G65" s="3">
        <v>0</v>
      </c>
      <c r="H65" s="3" t="s">
        <v>614</v>
      </c>
      <c r="I65" s="3" t="s">
        <v>676</v>
      </c>
      <c r="J65" s="3">
        <v>0</v>
      </c>
      <c r="K65" s="3">
        <v>4</v>
      </c>
      <c r="L65" s="15" t="str">
        <f t="shared" ref="L65:L71" si="4">IF(G65="-", "N/A", IF(AND(D$1&gt;=D65,E$1&gt;=E65,F$1&gt;=F65),"Yes", "No"))</f>
        <v>No</v>
      </c>
      <c r="M65" s="15" t="s">
        <v>72</v>
      </c>
      <c r="N65" s="15" t="s">
        <v>72</v>
      </c>
      <c r="O65" s="3" t="s">
        <v>72</v>
      </c>
    </row>
    <row r="66" spans="1:15" x14ac:dyDescent="0.25">
      <c r="A66" s="3" t="s">
        <v>1002</v>
      </c>
      <c r="B66" s="3" t="s">
        <v>676</v>
      </c>
      <c r="C66" s="17"/>
      <c r="D66" s="17"/>
      <c r="E66" s="3">
        <v>500</v>
      </c>
      <c r="F66" s="3">
        <v>0</v>
      </c>
      <c r="G66" s="3">
        <v>200</v>
      </c>
      <c r="H66" s="3" t="s">
        <v>624</v>
      </c>
      <c r="I66" s="3" t="s">
        <v>676</v>
      </c>
      <c r="J66" s="3">
        <v>1</v>
      </c>
      <c r="K66" s="3">
        <v>5</v>
      </c>
      <c r="L66" s="15" t="str">
        <f t="shared" si="4"/>
        <v>Yes</v>
      </c>
      <c r="M66" s="15" t="s">
        <v>72</v>
      </c>
      <c r="N66" s="15" t="s">
        <v>72</v>
      </c>
      <c r="O66" s="3" t="s">
        <v>1324</v>
      </c>
    </row>
    <row r="67" spans="1:15" x14ac:dyDescent="0.25">
      <c r="A67" s="3" t="s">
        <v>621</v>
      </c>
      <c r="B67" s="3" t="s">
        <v>675</v>
      </c>
      <c r="C67" s="17" t="s">
        <v>29</v>
      </c>
      <c r="D67" s="17" t="s">
        <v>12</v>
      </c>
      <c r="E67" s="3">
        <v>500</v>
      </c>
      <c r="F67" s="3">
        <v>50</v>
      </c>
      <c r="G67" s="3">
        <v>0</v>
      </c>
      <c r="H67" s="3" t="s">
        <v>614</v>
      </c>
      <c r="I67" s="3" t="s">
        <v>676</v>
      </c>
      <c r="J67" s="3">
        <v>0</v>
      </c>
      <c r="K67" s="3">
        <v>4</v>
      </c>
      <c r="L67" s="15" t="str">
        <f t="shared" si="4"/>
        <v>No</v>
      </c>
      <c r="M67" s="15" t="s">
        <v>72</v>
      </c>
      <c r="N67" s="15" t="s">
        <v>72</v>
      </c>
      <c r="O67" s="3" t="s">
        <v>72</v>
      </c>
    </row>
    <row r="68" spans="1:15" x14ac:dyDescent="0.25">
      <c r="A68" s="9" t="s">
        <v>1119</v>
      </c>
      <c r="B68" s="9" t="s">
        <v>676</v>
      </c>
      <c r="C68" s="17"/>
      <c r="D68" s="17"/>
      <c r="E68" s="9">
        <v>500</v>
      </c>
      <c r="F68" s="9">
        <v>0</v>
      </c>
      <c r="G68" s="9">
        <v>200</v>
      </c>
      <c r="H68" s="9" t="s">
        <v>624</v>
      </c>
      <c r="I68" s="9" t="s">
        <v>676</v>
      </c>
      <c r="J68" s="9">
        <v>0</v>
      </c>
      <c r="K68" s="9">
        <v>5</v>
      </c>
      <c r="L68" s="15" t="str">
        <f t="shared" si="4"/>
        <v>Yes</v>
      </c>
      <c r="M68" s="15" t="s">
        <v>72</v>
      </c>
      <c r="N68" s="15" t="s">
        <v>72</v>
      </c>
      <c r="O68" s="9" t="s">
        <v>1314</v>
      </c>
    </row>
    <row r="69" spans="1:15" x14ac:dyDescent="0.25">
      <c r="A69" s="3" t="s">
        <v>623</v>
      </c>
      <c r="B69" s="3" t="s">
        <v>675</v>
      </c>
      <c r="C69" s="17" t="s">
        <v>118</v>
      </c>
      <c r="D69" s="17" t="s">
        <v>119</v>
      </c>
      <c r="E69" s="3">
        <v>500</v>
      </c>
      <c r="F69" s="3">
        <v>50</v>
      </c>
      <c r="G69" s="3">
        <v>0</v>
      </c>
      <c r="H69" s="3" t="s">
        <v>614</v>
      </c>
      <c r="I69" s="3" t="s">
        <v>676</v>
      </c>
      <c r="J69" s="3">
        <v>1</v>
      </c>
      <c r="K69" s="3">
        <v>5</v>
      </c>
      <c r="L69" s="15" t="str">
        <f t="shared" si="4"/>
        <v>No</v>
      </c>
      <c r="M69" s="15" t="s">
        <v>72</v>
      </c>
      <c r="N69" s="15" t="s">
        <v>72</v>
      </c>
      <c r="O69" s="3" t="s">
        <v>1322</v>
      </c>
    </row>
    <row r="70" spans="1:15" x14ac:dyDescent="0.25">
      <c r="A70" s="9" t="s">
        <v>1120</v>
      </c>
      <c r="B70" s="9" t="s">
        <v>676</v>
      </c>
      <c r="C70" s="17"/>
      <c r="D70" s="17"/>
      <c r="E70" s="9">
        <v>500</v>
      </c>
      <c r="F70" s="9">
        <v>0</v>
      </c>
      <c r="G70" s="9">
        <v>200</v>
      </c>
      <c r="H70" s="9" t="s">
        <v>624</v>
      </c>
      <c r="I70" s="9" t="s">
        <v>676</v>
      </c>
      <c r="J70" s="9">
        <v>0</v>
      </c>
      <c r="K70" s="9">
        <v>5</v>
      </c>
      <c r="L70" s="15" t="str">
        <f t="shared" si="4"/>
        <v>Yes</v>
      </c>
      <c r="M70" s="15" t="s">
        <v>72</v>
      </c>
      <c r="N70" s="15" t="s">
        <v>72</v>
      </c>
      <c r="O70" s="9" t="s">
        <v>1329</v>
      </c>
    </row>
    <row r="71" spans="1:15" x14ac:dyDescent="0.25">
      <c r="A71" s="7" t="s">
        <v>1095</v>
      </c>
      <c r="B71" s="7" t="s">
        <v>676</v>
      </c>
      <c r="C71" s="7" t="s">
        <v>1085</v>
      </c>
      <c r="D71" s="7" t="s">
        <v>1086</v>
      </c>
      <c r="E71" s="7">
        <v>500</v>
      </c>
      <c r="F71" s="7">
        <v>0</v>
      </c>
      <c r="G71" s="7">
        <v>200</v>
      </c>
      <c r="H71" s="7" t="s">
        <v>624</v>
      </c>
      <c r="I71" s="7" t="s">
        <v>675</v>
      </c>
      <c r="J71" s="7">
        <v>0</v>
      </c>
      <c r="K71" s="7">
        <v>5</v>
      </c>
      <c r="L71" s="15" t="str">
        <f t="shared" si="4"/>
        <v>No</v>
      </c>
      <c r="M71" s="15" t="s">
        <v>1309</v>
      </c>
      <c r="N71" s="15" t="s">
        <v>1308</v>
      </c>
      <c r="O71" s="7" t="s">
        <v>1311</v>
      </c>
    </row>
    <row r="72" spans="1:15" x14ac:dyDescent="0.25">
      <c r="A72" s="3" t="s">
        <v>625</v>
      </c>
      <c r="B72" s="3" t="s">
        <v>676</v>
      </c>
      <c r="C72" s="3" t="s">
        <v>97</v>
      </c>
      <c r="D72" s="3" t="s">
        <v>98</v>
      </c>
      <c r="E72" s="3">
        <v>500</v>
      </c>
      <c r="F72" s="3">
        <v>50</v>
      </c>
      <c r="G72" s="3">
        <v>0</v>
      </c>
      <c r="H72" s="3" t="s">
        <v>614</v>
      </c>
      <c r="I72" s="3" t="s">
        <v>675</v>
      </c>
      <c r="J72" s="3">
        <v>1</v>
      </c>
      <c r="K72" s="3">
        <v>4</v>
      </c>
      <c r="L72" s="15" t="str">
        <f t="shared" si="0"/>
        <v>No</v>
      </c>
      <c r="M72" s="15" t="s">
        <v>1274</v>
      </c>
      <c r="N72" s="15" t="s">
        <v>1275</v>
      </c>
      <c r="O72" s="3" t="s">
        <v>72</v>
      </c>
    </row>
    <row r="73" spans="1:15" x14ac:dyDescent="0.25">
      <c r="A73" s="3" t="s">
        <v>1009</v>
      </c>
      <c r="B73" s="3" t="s">
        <v>676</v>
      </c>
      <c r="C73" s="3" t="s">
        <v>961</v>
      </c>
      <c r="D73" s="3" t="s">
        <v>962</v>
      </c>
      <c r="E73" s="3">
        <v>500</v>
      </c>
      <c r="F73" s="3">
        <v>50</v>
      </c>
      <c r="G73" s="3">
        <v>0</v>
      </c>
      <c r="H73" s="3" t="s">
        <v>614</v>
      </c>
      <c r="I73" s="3" t="s">
        <v>676</v>
      </c>
      <c r="J73" s="3">
        <v>1</v>
      </c>
      <c r="K73" s="3">
        <v>4</v>
      </c>
      <c r="L73" s="15" t="str">
        <f t="shared" ref="L73:L78" si="5">IF(G73="-", "N/A", IF(AND(D$1&gt;=D73,E$1&gt;=E73,F$1&gt;=F73),"Yes", "No"))</f>
        <v>No</v>
      </c>
      <c r="M73" s="15" t="s">
        <v>72</v>
      </c>
      <c r="N73" s="15" t="s">
        <v>72</v>
      </c>
      <c r="O73" s="3" t="s">
        <v>72</v>
      </c>
    </row>
    <row r="74" spans="1:15" x14ac:dyDescent="0.25">
      <c r="A74" s="3" t="s">
        <v>983</v>
      </c>
      <c r="B74" s="3" t="s">
        <v>676</v>
      </c>
      <c r="C74" s="3" t="s">
        <v>973</v>
      </c>
      <c r="D74" s="3" t="s">
        <v>555</v>
      </c>
      <c r="E74" s="3">
        <v>500</v>
      </c>
      <c r="F74" s="3">
        <v>50</v>
      </c>
      <c r="G74" s="3">
        <v>0</v>
      </c>
      <c r="H74" s="3" t="s">
        <v>614</v>
      </c>
      <c r="I74" s="3" t="s">
        <v>675</v>
      </c>
      <c r="J74" s="3">
        <v>1</v>
      </c>
      <c r="K74" s="3">
        <v>4</v>
      </c>
      <c r="L74" s="15" t="str">
        <f t="shared" si="5"/>
        <v>No</v>
      </c>
      <c r="M74" s="15" t="s">
        <v>1284</v>
      </c>
      <c r="N74" s="15" t="s">
        <v>1285</v>
      </c>
      <c r="O74" s="3" t="s">
        <v>72</v>
      </c>
    </row>
    <row r="75" spans="1:15" x14ac:dyDescent="0.25">
      <c r="A75" s="13" t="s">
        <v>1204</v>
      </c>
      <c r="B75" s="13" t="s">
        <v>676</v>
      </c>
      <c r="C75" s="13" t="s">
        <v>576</v>
      </c>
      <c r="D75" s="13" t="s">
        <v>577</v>
      </c>
      <c r="E75" s="13">
        <v>500</v>
      </c>
      <c r="F75" s="13">
        <v>0</v>
      </c>
      <c r="G75" s="13">
        <v>200</v>
      </c>
      <c r="H75" s="13" t="s">
        <v>624</v>
      </c>
      <c r="I75" s="13" t="s">
        <v>676</v>
      </c>
      <c r="J75" s="13">
        <v>1</v>
      </c>
      <c r="K75" s="13">
        <v>5</v>
      </c>
      <c r="L75" s="15" t="str">
        <f t="shared" si="5"/>
        <v>No</v>
      </c>
      <c r="M75" s="15" t="s">
        <v>72</v>
      </c>
      <c r="N75" s="15" t="s">
        <v>72</v>
      </c>
      <c r="O75" s="13" t="s">
        <v>1265</v>
      </c>
    </row>
    <row r="76" spans="1:15" x14ac:dyDescent="0.25">
      <c r="A76" s="3" t="s">
        <v>1018</v>
      </c>
      <c r="B76" s="3" t="s">
        <v>676</v>
      </c>
      <c r="C76" s="3" t="s">
        <v>663</v>
      </c>
      <c r="D76" s="3" t="s">
        <v>664</v>
      </c>
      <c r="E76" s="3">
        <v>500</v>
      </c>
      <c r="F76" s="3">
        <v>50</v>
      </c>
      <c r="G76" s="3">
        <v>0</v>
      </c>
      <c r="H76" s="3" t="s">
        <v>614</v>
      </c>
      <c r="I76" s="3" t="s">
        <v>676</v>
      </c>
      <c r="J76" s="3">
        <v>0</v>
      </c>
      <c r="K76" s="3">
        <v>4</v>
      </c>
      <c r="L76" s="15" t="str">
        <f t="shared" si="5"/>
        <v>No</v>
      </c>
      <c r="M76" s="15" t="s">
        <v>72</v>
      </c>
      <c r="N76" s="15" t="s">
        <v>72</v>
      </c>
      <c r="O76" s="3" t="s">
        <v>72</v>
      </c>
    </row>
    <row r="77" spans="1:15" x14ac:dyDescent="0.25">
      <c r="A77" s="7" t="s">
        <v>1093</v>
      </c>
      <c r="B77" s="7" t="s">
        <v>676</v>
      </c>
      <c r="C77" s="7" t="s">
        <v>99</v>
      </c>
      <c r="D77" s="7" t="s">
        <v>100</v>
      </c>
      <c r="E77" s="7">
        <v>500</v>
      </c>
      <c r="F77" s="7">
        <v>0</v>
      </c>
      <c r="G77" s="7">
        <v>200</v>
      </c>
      <c r="H77" s="7" t="s">
        <v>624</v>
      </c>
      <c r="I77" s="7" t="s">
        <v>676</v>
      </c>
      <c r="J77" s="7">
        <v>0</v>
      </c>
      <c r="K77" s="7">
        <v>5</v>
      </c>
      <c r="L77" s="15" t="str">
        <f t="shared" si="5"/>
        <v>No</v>
      </c>
      <c r="M77" s="15" t="s">
        <v>72</v>
      </c>
      <c r="N77" s="15" t="s">
        <v>72</v>
      </c>
      <c r="O77" s="7" t="s">
        <v>1330</v>
      </c>
    </row>
    <row r="78" spans="1:15" x14ac:dyDescent="0.25">
      <c r="A78" s="15" t="s">
        <v>1359</v>
      </c>
      <c r="B78" s="15" t="s">
        <v>676</v>
      </c>
      <c r="C78" s="15" t="s">
        <v>1250</v>
      </c>
      <c r="D78" s="15" t="s">
        <v>975</v>
      </c>
      <c r="E78" s="15">
        <v>500</v>
      </c>
      <c r="F78" s="15">
        <v>50</v>
      </c>
      <c r="G78" s="15">
        <v>0</v>
      </c>
      <c r="H78" s="15" t="s">
        <v>614</v>
      </c>
      <c r="I78" s="15" t="s">
        <v>676</v>
      </c>
      <c r="J78" s="15">
        <v>0</v>
      </c>
      <c r="K78" s="15">
        <v>4</v>
      </c>
      <c r="L78" s="15" t="str">
        <f t="shared" si="5"/>
        <v>No</v>
      </c>
      <c r="M78" s="15" t="s">
        <v>72</v>
      </c>
      <c r="N78" s="15" t="s">
        <v>72</v>
      </c>
      <c r="O78" s="15" t="s">
        <v>72</v>
      </c>
    </row>
    <row r="79" spans="1:15" x14ac:dyDescent="0.25">
      <c r="A79" s="3" t="s">
        <v>713</v>
      </c>
      <c r="B79" s="3" t="s">
        <v>676</v>
      </c>
      <c r="C79" s="3" t="s">
        <v>714</v>
      </c>
      <c r="D79" s="3" t="s">
        <v>474</v>
      </c>
      <c r="E79" s="3">
        <v>500</v>
      </c>
      <c r="F79" s="3">
        <v>50</v>
      </c>
      <c r="G79" s="3">
        <v>0</v>
      </c>
      <c r="H79" s="3" t="s">
        <v>614</v>
      </c>
      <c r="I79" s="3" t="s">
        <v>676</v>
      </c>
      <c r="J79" s="3">
        <v>1</v>
      </c>
      <c r="K79" s="3">
        <v>4</v>
      </c>
      <c r="L79" s="15" t="str">
        <f t="shared" si="0"/>
        <v>No</v>
      </c>
      <c r="M79" s="15" t="s">
        <v>72</v>
      </c>
      <c r="N79" s="15" t="s">
        <v>72</v>
      </c>
      <c r="O79" s="3" t="s">
        <v>72</v>
      </c>
    </row>
    <row r="80" spans="1:15" x14ac:dyDescent="0.25">
      <c r="A80" s="3" t="s">
        <v>786</v>
      </c>
      <c r="B80" s="3" t="s">
        <v>676</v>
      </c>
      <c r="C80" s="3" t="s">
        <v>133</v>
      </c>
      <c r="D80" s="3" t="s">
        <v>134</v>
      </c>
      <c r="E80" s="3">
        <v>500</v>
      </c>
      <c r="F80" s="3">
        <v>50</v>
      </c>
      <c r="G80" s="3">
        <v>0</v>
      </c>
      <c r="H80" s="3" t="s">
        <v>614</v>
      </c>
      <c r="I80" s="3" t="s">
        <v>676</v>
      </c>
      <c r="J80" s="3">
        <v>1</v>
      </c>
      <c r="K80" s="3">
        <v>5</v>
      </c>
      <c r="L80" s="15" t="str">
        <f t="shared" si="0"/>
        <v>No</v>
      </c>
      <c r="M80" s="15" t="s">
        <v>72</v>
      </c>
      <c r="N80" s="15" t="s">
        <v>72</v>
      </c>
      <c r="O80" s="3" t="s">
        <v>1321</v>
      </c>
    </row>
    <row r="81" spans="1:15" x14ac:dyDescent="0.25">
      <c r="A81" s="3" t="s">
        <v>767</v>
      </c>
      <c r="B81" s="3" t="s">
        <v>676</v>
      </c>
      <c r="C81" s="3" t="s">
        <v>763</v>
      </c>
      <c r="D81" s="3" t="s">
        <v>764</v>
      </c>
      <c r="E81" s="3">
        <v>500</v>
      </c>
      <c r="F81" s="3">
        <v>50</v>
      </c>
      <c r="G81" s="3">
        <v>0</v>
      </c>
      <c r="H81" s="3" t="s">
        <v>614</v>
      </c>
      <c r="I81" s="3" t="s">
        <v>676</v>
      </c>
      <c r="J81" s="3">
        <v>1</v>
      </c>
      <c r="K81" s="3">
        <v>4</v>
      </c>
      <c r="L81" s="15" t="str">
        <f t="shared" ref="L81:L156" si="6">IF(G81="-", "N/A", IF(AND(D$1&gt;=D81,E$1&gt;=E81,F$1&gt;=F81),"Yes", "No"))</f>
        <v>No</v>
      </c>
      <c r="M81" s="15" t="s">
        <v>72</v>
      </c>
      <c r="N81" s="15" t="s">
        <v>72</v>
      </c>
      <c r="O81" s="3" t="s">
        <v>72</v>
      </c>
    </row>
    <row r="82" spans="1:15" x14ac:dyDescent="0.25">
      <c r="A82" s="3" t="s">
        <v>1030</v>
      </c>
      <c r="B82" s="3" t="s">
        <v>676</v>
      </c>
      <c r="C82" s="3" t="s">
        <v>31</v>
      </c>
      <c r="D82" s="3" t="s">
        <v>14</v>
      </c>
      <c r="E82" s="3">
        <v>500</v>
      </c>
      <c r="F82" s="3">
        <v>0</v>
      </c>
      <c r="G82" s="3">
        <v>200</v>
      </c>
      <c r="H82" s="3" t="s">
        <v>624</v>
      </c>
      <c r="I82" s="3" t="s">
        <v>675</v>
      </c>
      <c r="J82" s="3">
        <v>1</v>
      </c>
      <c r="K82" s="3">
        <v>5</v>
      </c>
      <c r="L82" s="15" t="str">
        <f>IF(G82="-", "N/A", IF(AND(D$1&gt;=D82,E$1&gt;=E82,F$1&gt;=F82),"Yes", "No"))</f>
        <v>No</v>
      </c>
      <c r="M82" s="19" t="s">
        <v>1276</v>
      </c>
      <c r="N82" s="19"/>
      <c r="O82" s="3" t="s">
        <v>1277</v>
      </c>
    </row>
    <row r="83" spans="1:15" x14ac:dyDescent="0.25">
      <c r="A83" s="3" t="s">
        <v>626</v>
      </c>
      <c r="B83" s="3" t="s">
        <v>676</v>
      </c>
      <c r="C83" s="3" t="s">
        <v>338</v>
      </c>
      <c r="D83" s="3" t="s">
        <v>339</v>
      </c>
      <c r="E83" s="3">
        <v>500</v>
      </c>
      <c r="F83" s="3">
        <v>50</v>
      </c>
      <c r="G83" s="3">
        <v>0</v>
      </c>
      <c r="H83" s="3" t="s">
        <v>614</v>
      </c>
      <c r="I83" s="3" t="s">
        <v>675</v>
      </c>
      <c r="J83" s="3">
        <v>1</v>
      </c>
      <c r="K83" s="3">
        <v>4</v>
      </c>
      <c r="L83" s="15" t="str">
        <f t="shared" si="6"/>
        <v>No</v>
      </c>
      <c r="M83" s="15" t="s">
        <v>1340</v>
      </c>
      <c r="N83" s="15" t="s">
        <v>1278</v>
      </c>
      <c r="O83" s="3" t="s">
        <v>72</v>
      </c>
    </row>
    <row r="84" spans="1:15" x14ac:dyDescent="0.25">
      <c r="A84" s="3" t="s">
        <v>642</v>
      </c>
      <c r="B84" s="3" t="s">
        <v>675</v>
      </c>
      <c r="C84" s="17" t="s">
        <v>228</v>
      </c>
      <c r="D84" s="17" t="s">
        <v>229</v>
      </c>
      <c r="E84" s="3">
        <v>500</v>
      </c>
      <c r="F84" s="3">
        <v>50</v>
      </c>
      <c r="G84" s="3">
        <v>0</v>
      </c>
      <c r="H84" s="3" t="s">
        <v>614</v>
      </c>
      <c r="I84" s="3" t="s">
        <v>676</v>
      </c>
      <c r="J84" s="3">
        <v>1</v>
      </c>
      <c r="K84" s="3">
        <v>5</v>
      </c>
      <c r="L84" s="15" t="str">
        <f t="shared" ref="L84:L89" si="7">IF(G84="-", "N/A", IF(AND(D$1&gt;=D84,E$1&gt;=E84,F$1&gt;=F84),"Yes", "No"))</f>
        <v>No</v>
      </c>
      <c r="M84" s="15" t="s">
        <v>72</v>
      </c>
      <c r="N84" s="15" t="s">
        <v>72</v>
      </c>
      <c r="O84" s="3" t="s">
        <v>1322</v>
      </c>
    </row>
    <row r="85" spans="1:15" x14ac:dyDescent="0.25">
      <c r="A85" s="9" t="s">
        <v>1121</v>
      </c>
      <c r="B85" s="9" t="s">
        <v>676</v>
      </c>
      <c r="C85" s="17"/>
      <c r="D85" s="17"/>
      <c r="E85" s="9">
        <v>500</v>
      </c>
      <c r="F85" s="9">
        <v>0</v>
      </c>
      <c r="G85" s="9">
        <v>200</v>
      </c>
      <c r="H85" s="9" t="s">
        <v>624</v>
      </c>
      <c r="I85" s="9" t="s">
        <v>676</v>
      </c>
      <c r="J85" s="9">
        <v>0</v>
      </c>
      <c r="K85" s="9">
        <v>5</v>
      </c>
      <c r="L85" s="15" t="str">
        <f t="shared" si="7"/>
        <v>Yes</v>
      </c>
      <c r="M85" s="15" t="s">
        <v>72</v>
      </c>
      <c r="N85" s="15" t="s">
        <v>72</v>
      </c>
      <c r="O85" s="9" t="s">
        <v>1331</v>
      </c>
    </row>
    <row r="86" spans="1:15" x14ac:dyDescent="0.25">
      <c r="A86" s="3" t="s">
        <v>698</v>
      </c>
      <c r="B86" s="3" t="s">
        <v>676</v>
      </c>
      <c r="C86" s="3" t="s">
        <v>442</v>
      </c>
      <c r="D86" s="3" t="s">
        <v>443</v>
      </c>
      <c r="E86" s="3">
        <v>500</v>
      </c>
      <c r="F86" s="3">
        <v>0</v>
      </c>
      <c r="G86" s="3">
        <v>200</v>
      </c>
      <c r="H86" s="3" t="s">
        <v>624</v>
      </c>
      <c r="I86" s="3" t="s">
        <v>676</v>
      </c>
      <c r="J86" s="3">
        <v>0</v>
      </c>
      <c r="K86" s="3">
        <v>5</v>
      </c>
      <c r="L86" s="15" t="str">
        <f t="shared" si="7"/>
        <v>No</v>
      </c>
      <c r="M86" s="15" t="s">
        <v>72</v>
      </c>
      <c r="N86" s="15" t="s">
        <v>72</v>
      </c>
      <c r="O86" s="3" t="s">
        <v>1332</v>
      </c>
    </row>
    <row r="87" spans="1:15" x14ac:dyDescent="0.25">
      <c r="A87" s="10" t="s">
        <v>627</v>
      </c>
      <c r="B87" s="10" t="s">
        <v>676</v>
      </c>
      <c r="C87" s="10" t="s">
        <v>932</v>
      </c>
      <c r="D87" s="10" t="s">
        <v>933</v>
      </c>
      <c r="E87" s="10">
        <v>500</v>
      </c>
      <c r="F87" s="10">
        <v>50</v>
      </c>
      <c r="G87" s="10">
        <v>0</v>
      </c>
      <c r="H87" s="10" t="s">
        <v>614</v>
      </c>
      <c r="I87" s="10" t="s">
        <v>676</v>
      </c>
      <c r="J87" s="10">
        <v>0</v>
      </c>
      <c r="K87" s="10">
        <v>4</v>
      </c>
      <c r="L87" s="15" t="str">
        <f t="shared" si="7"/>
        <v>No</v>
      </c>
      <c r="M87" s="15" t="s">
        <v>72</v>
      </c>
      <c r="N87" s="15" t="s">
        <v>72</v>
      </c>
      <c r="O87" s="10" t="s">
        <v>72</v>
      </c>
    </row>
    <row r="88" spans="1:15" x14ac:dyDescent="0.25">
      <c r="A88" s="3" t="s">
        <v>698</v>
      </c>
      <c r="B88" s="3" t="s">
        <v>676</v>
      </c>
      <c r="C88" s="3" t="s">
        <v>987</v>
      </c>
      <c r="D88" s="3" t="s">
        <v>988</v>
      </c>
      <c r="E88" s="3">
        <v>500</v>
      </c>
      <c r="F88" s="3">
        <v>0</v>
      </c>
      <c r="G88" s="3">
        <v>200</v>
      </c>
      <c r="H88" s="3" t="s">
        <v>624</v>
      </c>
      <c r="I88" s="3" t="s">
        <v>676</v>
      </c>
      <c r="J88" s="3">
        <v>0</v>
      </c>
      <c r="K88" s="3">
        <v>5</v>
      </c>
      <c r="L88" s="15" t="str">
        <f t="shared" si="7"/>
        <v>No</v>
      </c>
      <c r="M88" s="15" t="s">
        <v>72</v>
      </c>
      <c r="N88" s="15" t="s">
        <v>72</v>
      </c>
      <c r="O88" s="3" t="s">
        <v>1332</v>
      </c>
    </row>
    <row r="89" spans="1:15" x14ac:dyDescent="0.25">
      <c r="A89" s="3" t="s">
        <v>1031</v>
      </c>
      <c r="B89" s="3" t="s">
        <v>676</v>
      </c>
      <c r="C89" s="3" t="s">
        <v>1020</v>
      </c>
      <c r="D89" s="3" t="s">
        <v>1021</v>
      </c>
      <c r="E89" s="3">
        <v>500</v>
      </c>
      <c r="F89" s="3">
        <v>50</v>
      </c>
      <c r="G89" s="3">
        <v>0</v>
      </c>
      <c r="H89" s="3" t="s">
        <v>614</v>
      </c>
      <c r="I89" s="3" t="s">
        <v>676</v>
      </c>
      <c r="J89" s="3">
        <v>0</v>
      </c>
      <c r="K89" s="3">
        <v>4</v>
      </c>
      <c r="L89" s="15" t="str">
        <f t="shared" si="7"/>
        <v>No</v>
      </c>
      <c r="M89" s="15" t="s">
        <v>72</v>
      </c>
      <c r="N89" s="15" t="s">
        <v>72</v>
      </c>
      <c r="O89" s="3" t="s">
        <v>72</v>
      </c>
    </row>
    <row r="90" spans="1:15" x14ac:dyDescent="0.25">
      <c r="A90" s="3" t="s">
        <v>627</v>
      </c>
      <c r="B90" s="3" t="s">
        <v>676</v>
      </c>
      <c r="C90" s="3" t="s">
        <v>449</v>
      </c>
      <c r="D90" s="3" t="s">
        <v>450</v>
      </c>
      <c r="E90" s="3">
        <v>500</v>
      </c>
      <c r="F90" s="3">
        <v>50</v>
      </c>
      <c r="G90" s="3">
        <v>0</v>
      </c>
      <c r="H90" s="3" t="s">
        <v>614</v>
      </c>
      <c r="I90" s="3" t="s">
        <v>676</v>
      </c>
      <c r="J90" s="3">
        <v>1</v>
      </c>
      <c r="K90" s="3">
        <v>4</v>
      </c>
      <c r="L90" s="15" t="str">
        <f t="shared" si="6"/>
        <v>No</v>
      </c>
      <c r="M90" s="15" t="s">
        <v>72</v>
      </c>
      <c r="N90" s="15" t="s">
        <v>72</v>
      </c>
      <c r="O90" s="3" t="s">
        <v>72</v>
      </c>
    </row>
    <row r="91" spans="1:15" x14ac:dyDescent="0.25">
      <c r="A91" s="8" t="s">
        <v>1118</v>
      </c>
      <c r="B91" s="8" t="s">
        <v>676</v>
      </c>
      <c r="C91" s="8" t="s">
        <v>1105</v>
      </c>
      <c r="D91" s="8" t="s">
        <v>1106</v>
      </c>
      <c r="E91" s="8">
        <v>500</v>
      </c>
      <c r="F91" s="8">
        <v>50</v>
      </c>
      <c r="G91" s="8">
        <v>0</v>
      </c>
      <c r="H91" s="8" t="s">
        <v>614</v>
      </c>
      <c r="I91" s="8" t="s">
        <v>676</v>
      </c>
      <c r="J91" s="8">
        <v>0</v>
      </c>
      <c r="K91" s="8">
        <v>4</v>
      </c>
      <c r="L91" s="15" t="str">
        <f>IF(G91="-", "N/A", IF(AND(D$1&gt;=D91,E$1&gt;=E91,F$1&gt;=F91),"Yes", "No"))</f>
        <v>No</v>
      </c>
      <c r="M91" s="15" t="s">
        <v>72</v>
      </c>
      <c r="N91" s="15" t="s">
        <v>72</v>
      </c>
      <c r="O91" s="8" t="s">
        <v>72</v>
      </c>
    </row>
    <row r="92" spans="1:15" x14ac:dyDescent="0.25">
      <c r="A92" s="16" t="s">
        <v>1367</v>
      </c>
      <c r="B92" s="16" t="s">
        <v>676</v>
      </c>
      <c r="C92" s="16" t="s">
        <v>1354</v>
      </c>
      <c r="D92" s="16" t="s">
        <v>1355</v>
      </c>
      <c r="E92" s="16">
        <v>500</v>
      </c>
      <c r="F92" s="16">
        <v>50</v>
      </c>
      <c r="G92" s="16">
        <v>0</v>
      </c>
      <c r="H92" s="16" t="s">
        <v>614</v>
      </c>
      <c r="I92" s="16" t="s">
        <v>676</v>
      </c>
      <c r="J92" s="16">
        <v>0</v>
      </c>
      <c r="K92" s="16">
        <v>4</v>
      </c>
      <c r="L92" s="16" t="str">
        <f>IF(G92="-", "N/A", IF(AND(D$1&gt;=D92,E$1&gt;=E92,F$1&gt;=F92),"Yes", "No"))</f>
        <v>No</v>
      </c>
      <c r="M92" s="16" t="s">
        <v>72</v>
      </c>
      <c r="N92" s="16" t="s">
        <v>72</v>
      </c>
      <c r="O92" s="16" t="s">
        <v>72</v>
      </c>
    </row>
    <row r="93" spans="1:15" x14ac:dyDescent="0.25">
      <c r="A93" s="3" t="s">
        <v>984</v>
      </c>
      <c r="B93" s="3" t="s">
        <v>676</v>
      </c>
      <c r="C93" s="3" t="s">
        <v>971</v>
      </c>
      <c r="D93" s="3" t="s">
        <v>95</v>
      </c>
      <c r="E93" s="3">
        <v>500</v>
      </c>
      <c r="F93" s="3">
        <v>50</v>
      </c>
      <c r="G93" s="3">
        <v>0</v>
      </c>
      <c r="H93" s="3" t="s">
        <v>614</v>
      </c>
      <c r="I93" s="3" t="s">
        <v>676</v>
      </c>
      <c r="J93" s="3">
        <v>0</v>
      </c>
      <c r="K93" s="3">
        <v>4</v>
      </c>
      <c r="L93" s="15" t="str">
        <f>IF(G93="-", "N/A", IF(AND(D$1&gt;=D93,E$1&gt;=E93,F$1&gt;=F93),"Yes", "No"))</f>
        <v>No</v>
      </c>
      <c r="M93" s="15" t="s">
        <v>72</v>
      </c>
      <c r="N93" s="15" t="s">
        <v>72</v>
      </c>
      <c r="O93" s="3" t="s">
        <v>72</v>
      </c>
    </row>
    <row r="94" spans="1:15" x14ac:dyDescent="0.25">
      <c r="A94" s="3" t="s">
        <v>1014</v>
      </c>
      <c r="B94" s="3" t="s">
        <v>676</v>
      </c>
      <c r="C94" s="3" t="s">
        <v>433</v>
      </c>
      <c r="D94" s="3" t="s">
        <v>434</v>
      </c>
      <c r="E94" s="3">
        <v>500</v>
      </c>
      <c r="F94" s="3">
        <v>0</v>
      </c>
      <c r="G94" s="3">
        <v>200</v>
      </c>
      <c r="H94" s="3" t="s">
        <v>624</v>
      </c>
      <c r="I94" s="3" t="s">
        <v>676</v>
      </c>
      <c r="J94" s="3">
        <v>0</v>
      </c>
      <c r="K94" s="3">
        <v>5</v>
      </c>
      <c r="L94" s="15" t="str">
        <f>IF(G94="-", "N/A", IF(AND(D$1&gt;=D94,E$1&gt;=E94,F$1&gt;=F94),"Yes", "No"))</f>
        <v>No</v>
      </c>
      <c r="M94" s="15" t="s">
        <v>72</v>
      </c>
      <c r="N94" s="15" t="s">
        <v>72</v>
      </c>
      <c r="O94" s="3" t="s">
        <v>1333</v>
      </c>
    </row>
    <row r="95" spans="1:15" x14ac:dyDescent="0.25">
      <c r="A95" s="3" t="s">
        <v>642</v>
      </c>
      <c r="B95" s="3" t="s">
        <v>676</v>
      </c>
      <c r="C95" s="3" t="s">
        <v>24</v>
      </c>
      <c r="D95" s="3" t="s">
        <v>5</v>
      </c>
      <c r="E95" s="3">
        <v>500</v>
      </c>
      <c r="F95" s="3">
        <v>50</v>
      </c>
      <c r="G95" s="3">
        <v>0</v>
      </c>
      <c r="H95" s="3" t="s">
        <v>614</v>
      </c>
      <c r="I95" s="3" t="s">
        <v>676</v>
      </c>
      <c r="J95" s="3">
        <v>1</v>
      </c>
      <c r="K95" s="3">
        <v>5</v>
      </c>
      <c r="L95" s="15" t="str">
        <f t="shared" si="6"/>
        <v>No</v>
      </c>
      <c r="M95" s="15" t="s">
        <v>72</v>
      </c>
      <c r="N95" s="15" t="s">
        <v>72</v>
      </c>
      <c r="O95" s="3" t="s">
        <v>1322</v>
      </c>
    </row>
    <row r="96" spans="1:15" x14ac:dyDescent="0.25">
      <c r="A96" s="10" t="s">
        <v>1133</v>
      </c>
      <c r="B96" s="10" t="s">
        <v>676</v>
      </c>
      <c r="C96" s="10" t="s">
        <v>60</v>
      </c>
      <c r="D96" s="10" t="s">
        <v>61</v>
      </c>
      <c r="E96" s="10">
        <v>500</v>
      </c>
      <c r="F96" s="10">
        <v>50</v>
      </c>
      <c r="G96" s="10">
        <v>0</v>
      </c>
      <c r="H96" s="10" t="s">
        <v>614</v>
      </c>
      <c r="I96" s="10" t="s">
        <v>676</v>
      </c>
      <c r="J96" s="10">
        <v>0</v>
      </c>
      <c r="K96" s="10">
        <v>4</v>
      </c>
      <c r="L96" s="15" t="str">
        <f>IF(G96="-", "N/A", IF(AND(D$1&gt;=D96,E$1&gt;=E96,F$1&gt;=F96),"Yes", "No"))</f>
        <v>No</v>
      </c>
      <c r="M96" s="15" t="s">
        <v>72</v>
      </c>
      <c r="N96" s="15" t="s">
        <v>72</v>
      </c>
      <c r="O96" s="10" t="s">
        <v>72</v>
      </c>
    </row>
    <row r="97" spans="1:15" x14ac:dyDescent="0.25">
      <c r="A97" s="3" t="s">
        <v>321</v>
      </c>
      <c r="B97" s="3" t="s">
        <v>676</v>
      </c>
      <c r="C97" s="3" t="s">
        <v>182</v>
      </c>
      <c r="D97" s="3" t="s">
        <v>183</v>
      </c>
      <c r="E97" s="3">
        <v>500</v>
      </c>
      <c r="F97" s="3">
        <v>0</v>
      </c>
      <c r="G97" s="3">
        <v>200</v>
      </c>
      <c r="H97" s="3" t="s">
        <v>624</v>
      </c>
      <c r="I97" s="3" t="s">
        <v>676</v>
      </c>
      <c r="J97" s="3">
        <v>1</v>
      </c>
      <c r="K97" s="3">
        <v>5</v>
      </c>
      <c r="L97" s="15" t="str">
        <f t="shared" si="6"/>
        <v>No</v>
      </c>
      <c r="M97" s="15" t="s">
        <v>72</v>
      </c>
      <c r="N97" s="15" t="s">
        <v>72</v>
      </c>
      <c r="O97" s="3" t="s">
        <v>1314</v>
      </c>
    </row>
    <row r="98" spans="1:15" x14ac:dyDescent="0.25">
      <c r="A98" s="5" t="s">
        <v>321</v>
      </c>
      <c r="B98" s="5" t="s">
        <v>676</v>
      </c>
      <c r="C98" s="5" t="s">
        <v>1040</v>
      </c>
      <c r="D98" s="5" t="s">
        <v>1041</v>
      </c>
      <c r="E98" s="5">
        <v>500</v>
      </c>
      <c r="F98" s="5">
        <v>0</v>
      </c>
      <c r="G98" s="5">
        <v>200</v>
      </c>
      <c r="H98" s="5" t="s">
        <v>624</v>
      </c>
      <c r="I98" s="5" t="s">
        <v>676</v>
      </c>
      <c r="J98" s="5">
        <v>0</v>
      </c>
      <c r="K98" s="5">
        <v>5</v>
      </c>
      <c r="L98" s="15" t="str">
        <f>IF(G98="-", "N/A", IF(AND(D$1&gt;=D98,E$1&gt;=E98,F$1&gt;=F98),"Yes", "No"))</f>
        <v>No</v>
      </c>
      <c r="M98" s="15" t="s">
        <v>72</v>
      </c>
      <c r="N98" s="15" t="s">
        <v>72</v>
      </c>
      <c r="O98" s="5" t="s">
        <v>1314</v>
      </c>
    </row>
    <row r="99" spans="1:15" x14ac:dyDescent="0.25">
      <c r="A99" s="6" t="s">
        <v>642</v>
      </c>
      <c r="B99" s="6" t="s">
        <v>675</v>
      </c>
      <c r="C99" s="17" t="s">
        <v>146</v>
      </c>
      <c r="D99" s="17" t="s">
        <v>147</v>
      </c>
      <c r="E99" s="6">
        <v>500</v>
      </c>
      <c r="F99" s="6">
        <v>50</v>
      </c>
      <c r="G99" s="6">
        <v>0</v>
      </c>
      <c r="H99" s="6" t="s">
        <v>614</v>
      </c>
      <c r="I99" s="6" t="s">
        <v>676</v>
      </c>
      <c r="J99" s="6">
        <v>0</v>
      </c>
      <c r="K99" s="6">
        <v>5</v>
      </c>
      <c r="L99" s="15" t="str">
        <f>IF(G99="-", "N/A", IF(AND(D$1&gt;=D99,E$1&gt;=E99,F$1&gt;=F99),"Yes", "No"))</f>
        <v>No</v>
      </c>
      <c r="M99" s="15" t="s">
        <v>72</v>
      </c>
      <c r="N99" s="15" t="s">
        <v>72</v>
      </c>
      <c r="O99" s="6" t="s">
        <v>1322</v>
      </c>
    </row>
    <row r="100" spans="1:15" x14ac:dyDescent="0.25">
      <c r="A100" s="6" t="s">
        <v>1054</v>
      </c>
      <c r="B100" s="6" t="s">
        <v>676</v>
      </c>
      <c r="C100" s="17"/>
      <c r="D100" s="17"/>
      <c r="E100" s="6">
        <v>500</v>
      </c>
      <c r="F100" s="6">
        <v>0</v>
      </c>
      <c r="G100" s="6">
        <v>200</v>
      </c>
      <c r="H100" s="6" t="s">
        <v>624</v>
      </c>
      <c r="I100" s="6" t="s">
        <v>676</v>
      </c>
      <c r="J100" s="6">
        <v>0</v>
      </c>
      <c r="K100" s="6">
        <v>5</v>
      </c>
      <c r="L100" s="15" t="str">
        <f>IF(G100="-", "N/A", IF(AND(D$1&gt;=D100,E$1&gt;=E100,F$1&gt;=F100),"Yes", "No"))</f>
        <v>Yes</v>
      </c>
      <c r="M100" s="15" t="s">
        <v>72</v>
      </c>
      <c r="N100" s="15" t="s">
        <v>72</v>
      </c>
      <c r="O100" s="6" t="s">
        <v>1334</v>
      </c>
    </row>
    <row r="101" spans="1:15" x14ac:dyDescent="0.25">
      <c r="A101" s="3" t="s">
        <v>781</v>
      </c>
      <c r="B101" s="3" t="s">
        <v>676</v>
      </c>
      <c r="C101" s="3" t="s">
        <v>778</v>
      </c>
      <c r="D101" s="3" t="s">
        <v>779</v>
      </c>
      <c r="E101" s="3">
        <v>500</v>
      </c>
      <c r="F101" s="3">
        <v>50</v>
      </c>
      <c r="G101" s="3">
        <v>0</v>
      </c>
      <c r="H101" s="3" t="s">
        <v>614</v>
      </c>
      <c r="I101" s="3" t="s">
        <v>676</v>
      </c>
      <c r="J101" s="3">
        <v>1</v>
      </c>
      <c r="K101" s="3">
        <v>5</v>
      </c>
      <c r="L101" s="15" t="str">
        <f t="shared" si="6"/>
        <v>No</v>
      </c>
      <c r="M101" s="15" t="s">
        <v>72</v>
      </c>
      <c r="N101" s="15" t="s">
        <v>72</v>
      </c>
      <c r="O101" s="3" t="s">
        <v>1321</v>
      </c>
    </row>
    <row r="102" spans="1:15" x14ac:dyDescent="0.25">
      <c r="A102" s="3" t="s">
        <v>646</v>
      </c>
      <c r="B102" s="3" t="s">
        <v>676</v>
      </c>
      <c r="C102" s="3" t="s">
        <v>644</v>
      </c>
      <c r="D102" s="3" t="s">
        <v>645</v>
      </c>
      <c r="E102" s="3">
        <v>500</v>
      </c>
      <c r="F102" s="3">
        <v>50</v>
      </c>
      <c r="G102" s="3">
        <v>0</v>
      </c>
      <c r="H102" s="3" t="s">
        <v>614</v>
      </c>
      <c r="I102" s="3" t="s">
        <v>676</v>
      </c>
      <c r="J102" s="3">
        <v>1</v>
      </c>
      <c r="K102" s="3">
        <v>4</v>
      </c>
      <c r="L102" s="15" t="str">
        <f t="shared" si="6"/>
        <v>No</v>
      </c>
      <c r="M102" s="15" t="s">
        <v>72</v>
      </c>
      <c r="N102" s="15" t="s">
        <v>72</v>
      </c>
      <c r="O102" s="3" t="s">
        <v>72</v>
      </c>
    </row>
    <row r="103" spans="1:15" x14ac:dyDescent="0.25">
      <c r="A103" s="3" t="s">
        <v>948</v>
      </c>
      <c r="B103" s="3" t="s">
        <v>676</v>
      </c>
      <c r="C103" s="3" t="s">
        <v>46</v>
      </c>
      <c r="D103" s="3" t="s">
        <v>47</v>
      </c>
      <c r="E103" s="3">
        <v>500</v>
      </c>
      <c r="F103" s="3">
        <v>0</v>
      </c>
      <c r="G103" s="3">
        <v>200</v>
      </c>
      <c r="H103" s="3" t="s">
        <v>624</v>
      </c>
      <c r="I103" s="3" t="s">
        <v>676</v>
      </c>
      <c r="J103" s="3">
        <v>1</v>
      </c>
      <c r="K103" s="3">
        <v>5</v>
      </c>
      <c r="L103" s="15" t="str">
        <f t="shared" si="6"/>
        <v>No</v>
      </c>
      <c r="M103" s="15" t="s">
        <v>72</v>
      </c>
      <c r="N103" s="15" t="s">
        <v>72</v>
      </c>
      <c r="O103" s="3" t="s">
        <v>1335</v>
      </c>
    </row>
    <row r="104" spans="1:15" x14ac:dyDescent="0.25">
      <c r="A104" s="11" t="s">
        <v>627</v>
      </c>
      <c r="B104" s="11" t="s">
        <v>676</v>
      </c>
      <c r="C104" s="11" t="s">
        <v>226</v>
      </c>
      <c r="D104" s="11" t="s">
        <v>227</v>
      </c>
      <c r="E104" s="11">
        <v>500</v>
      </c>
      <c r="F104" s="11">
        <v>50</v>
      </c>
      <c r="G104" s="11">
        <v>0</v>
      </c>
      <c r="H104" s="11" t="s">
        <v>614</v>
      </c>
      <c r="I104" s="11" t="s">
        <v>676</v>
      </c>
      <c r="J104" s="11">
        <v>0</v>
      </c>
      <c r="K104" s="11">
        <v>4</v>
      </c>
      <c r="L104" s="15" t="str">
        <f>IF(G104="-", "N/A", IF(AND(D$1&gt;=D104,E$1&gt;=E104,F$1&gt;=F104),"Yes", "No"))</f>
        <v>No</v>
      </c>
      <c r="M104" s="15" t="s">
        <v>72</v>
      </c>
      <c r="N104" s="15" t="s">
        <v>72</v>
      </c>
      <c r="O104" s="11" t="s">
        <v>72</v>
      </c>
    </row>
    <row r="105" spans="1:15" x14ac:dyDescent="0.25">
      <c r="A105" s="3" t="s">
        <v>639</v>
      </c>
      <c r="B105" s="3" t="s">
        <v>676</v>
      </c>
      <c r="C105" s="3" t="s">
        <v>355</v>
      </c>
      <c r="D105" s="3" t="s">
        <v>356</v>
      </c>
      <c r="E105" s="3">
        <v>500</v>
      </c>
      <c r="F105" s="3">
        <v>50</v>
      </c>
      <c r="G105" s="3">
        <v>0</v>
      </c>
      <c r="H105" s="3" t="s">
        <v>614</v>
      </c>
      <c r="I105" s="3" t="s">
        <v>675</v>
      </c>
      <c r="J105" s="3">
        <v>1</v>
      </c>
      <c r="K105" s="3">
        <v>4</v>
      </c>
      <c r="L105" s="15" t="str">
        <f t="shared" si="6"/>
        <v>No</v>
      </c>
      <c r="M105" s="15" t="s">
        <v>1286</v>
      </c>
      <c r="N105" s="15" t="s">
        <v>1287</v>
      </c>
      <c r="O105" s="3" t="s">
        <v>72</v>
      </c>
    </row>
    <row r="106" spans="1:15" x14ac:dyDescent="0.25">
      <c r="A106" s="3" t="s">
        <v>986</v>
      </c>
      <c r="B106" s="3" t="s">
        <v>676</v>
      </c>
      <c r="C106" s="17" t="s">
        <v>440</v>
      </c>
      <c r="D106" s="17" t="s">
        <v>441</v>
      </c>
      <c r="E106" s="3">
        <v>500</v>
      </c>
      <c r="F106" s="3">
        <v>0</v>
      </c>
      <c r="G106" s="3">
        <v>200</v>
      </c>
      <c r="H106" s="3" t="s">
        <v>624</v>
      </c>
      <c r="I106" s="3" t="s">
        <v>675</v>
      </c>
      <c r="J106" s="3">
        <v>0</v>
      </c>
      <c r="K106" s="3">
        <v>5</v>
      </c>
      <c r="L106" s="15" t="str">
        <f>IF(G106="-", "N/A", IF(AND(D$1&gt;=D106,E$1&gt;=E106,F$1&gt;=F106),"Yes", "No"))</f>
        <v>No</v>
      </c>
      <c r="M106" s="15" t="s">
        <v>72</v>
      </c>
      <c r="N106" s="15" t="s">
        <v>1312</v>
      </c>
      <c r="O106" s="3" t="s">
        <v>1313</v>
      </c>
    </row>
    <row r="107" spans="1:15" x14ac:dyDescent="0.25">
      <c r="A107" s="3" t="s">
        <v>985</v>
      </c>
      <c r="B107" s="3" t="s">
        <v>676</v>
      </c>
      <c r="C107" s="17"/>
      <c r="D107" s="17"/>
      <c r="E107" s="3">
        <v>375</v>
      </c>
      <c r="F107" s="3">
        <v>0</v>
      </c>
      <c r="G107" s="3">
        <v>150</v>
      </c>
      <c r="H107" s="3" t="s">
        <v>848</v>
      </c>
      <c r="I107" s="3" t="s">
        <v>675</v>
      </c>
      <c r="J107" s="3">
        <v>0</v>
      </c>
      <c r="K107" s="3">
        <v>1</v>
      </c>
      <c r="L107" s="15" t="str">
        <f>IF(G107="-", "N/A", IF(AND(D$1&gt;=D107,E$1&gt;=E107,F$1&gt;=F107),"Yes", "No"))</f>
        <v>Yes</v>
      </c>
      <c r="M107" s="15" t="s">
        <v>72</v>
      </c>
      <c r="N107" s="15" t="s">
        <v>1314</v>
      </c>
      <c r="O107" s="3" t="s">
        <v>72</v>
      </c>
    </row>
    <row r="108" spans="1:15" x14ac:dyDescent="0.25">
      <c r="A108" s="3" t="s">
        <v>629</v>
      </c>
      <c r="B108" s="3" t="s">
        <v>676</v>
      </c>
      <c r="C108" s="3" t="s">
        <v>447</v>
      </c>
      <c r="D108" s="3" t="s">
        <v>448</v>
      </c>
      <c r="E108" s="3">
        <v>500</v>
      </c>
      <c r="F108" s="3">
        <v>50</v>
      </c>
      <c r="G108" s="3">
        <v>0</v>
      </c>
      <c r="H108" s="3" t="s">
        <v>614</v>
      </c>
      <c r="I108" s="3" t="s">
        <v>676</v>
      </c>
      <c r="J108" s="3">
        <v>0</v>
      </c>
      <c r="K108" s="3">
        <v>4</v>
      </c>
      <c r="L108" s="15" t="str">
        <f>IF(G108="-", "N/A", IF(AND(D$1&gt;=D108,E$1&gt;=E108,F$1&gt;=F108),"Yes", "No"))</f>
        <v>No</v>
      </c>
      <c r="M108" s="15" t="s">
        <v>72</v>
      </c>
      <c r="N108" s="15" t="s">
        <v>72</v>
      </c>
      <c r="O108" s="3" t="s">
        <v>72</v>
      </c>
    </row>
    <row r="109" spans="1:15" x14ac:dyDescent="0.25">
      <c r="A109" s="13" t="s">
        <v>1205</v>
      </c>
      <c r="B109" s="13" t="s">
        <v>676</v>
      </c>
      <c r="C109" s="13" t="s">
        <v>552</v>
      </c>
      <c r="D109" s="13" t="s">
        <v>553</v>
      </c>
      <c r="E109" s="13">
        <v>500</v>
      </c>
      <c r="F109" s="13">
        <v>0</v>
      </c>
      <c r="G109" s="13">
        <v>200</v>
      </c>
      <c r="H109" s="13" t="s">
        <v>624</v>
      </c>
      <c r="I109" s="13" t="s">
        <v>675</v>
      </c>
      <c r="J109" s="13">
        <v>0</v>
      </c>
      <c r="K109" s="13">
        <v>5</v>
      </c>
      <c r="L109" s="15" t="str">
        <f>IF(G109="-", "N/A", IF(AND(D$1&gt;=D109,E$1&gt;=E109,F$1&gt;=F109),"Yes", "No"))</f>
        <v>No</v>
      </c>
      <c r="M109" s="15" t="s">
        <v>72</v>
      </c>
      <c r="N109" s="15" t="s">
        <v>1315</v>
      </c>
      <c r="O109" s="13" t="s">
        <v>1316</v>
      </c>
    </row>
    <row r="110" spans="1:15" x14ac:dyDescent="0.25">
      <c r="A110" s="15" t="s">
        <v>1348</v>
      </c>
      <c r="B110" s="15" t="s">
        <v>676</v>
      </c>
      <c r="C110" s="15" t="s">
        <v>22</v>
      </c>
      <c r="D110" s="15" t="s">
        <v>3</v>
      </c>
      <c r="E110" s="15">
        <v>500</v>
      </c>
      <c r="F110" s="15">
        <v>0</v>
      </c>
      <c r="G110" s="15">
        <v>200</v>
      </c>
      <c r="H110" s="15" t="s">
        <v>624</v>
      </c>
      <c r="I110" s="15" t="s">
        <v>676</v>
      </c>
      <c r="J110" s="15">
        <v>0</v>
      </c>
      <c r="K110" s="15">
        <v>5</v>
      </c>
      <c r="L110" s="15" t="str">
        <f>IF(G110="-", "N/A", IF(AND(D$1&gt;=D110,E$1&gt;=E110,F$1&gt;=F110),"Yes", "No"))</f>
        <v>No</v>
      </c>
      <c r="M110" s="15" t="s">
        <v>72</v>
      </c>
      <c r="N110" s="15" t="s">
        <v>72</v>
      </c>
      <c r="O110" s="15" t="s">
        <v>1349</v>
      </c>
    </row>
    <row r="111" spans="1:15" x14ac:dyDescent="0.25">
      <c r="A111" s="3" t="s">
        <v>750</v>
      </c>
      <c r="B111" s="3" t="s">
        <v>675</v>
      </c>
      <c r="C111" s="17" t="s">
        <v>370</v>
      </c>
      <c r="D111" s="17" t="s">
        <v>371</v>
      </c>
      <c r="E111" s="3">
        <v>500</v>
      </c>
      <c r="F111" s="3">
        <v>50</v>
      </c>
      <c r="G111" s="3">
        <v>0</v>
      </c>
      <c r="H111" s="3" t="s">
        <v>614</v>
      </c>
      <c r="I111" s="3" t="s">
        <v>676</v>
      </c>
      <c r="J111" s="3">
        <v>0</v>
      </c>
      <c r="K111" s="3">
        <v>4</v>
      </c>
      <c r="L111" s="15" t="str">
        <f t="shared" si="6"/>
        <v>No</v>
      </c>
      <c r="M111" s="15" t="s">
        <v>72</v>
      </c>
      <c r="N111" s="15" t="s">
        <v>72</v>
      </c>
      <c r="O111" s="3" t="s">
        <v>72</v>
      </c>
    </row>
    <row r="112" spans="1:15" x14ac:dyDescent="0.25">
      <c r="A112" s="3" t="s">
        <v>761</v>
      </c>
      <c r="B112" s="3" t="s">
        <v>676</v>
      </c>
      <c r="C112" s="17"/>
      <c r="D112" s="17"/>
      <c r="E112" s="3">
        <v>500</v>
      </c>
      <c r="F112" s="3">
        <v>0</v>
      </c>
      <c r="G112" s="3">
        <v>200</v>
      </c>
      <c r="H112" s="3" t="s">
        <v>624</v>
      </c>
      <c r="I112" s="3" t="s">
        <v>676</v>
      </c>
      <c r="J112" s="3">
        <v>0</v>
      </c>
      <c r="K112" s="3">
        <v>5</v>
      </c>
      <c r="L112" s="15" t="str">
        <f t="shared" si="6"/>
        <v>Yes</v>
      </c>
      <c r="M112" s="15" t="s">
        <v>72</v>
      </c>
      <c r="N112" s="15" t="s">
        <v>72</v>
      </c>
      <c r="O112" s="3" t="s">
        <v>1336</v>
      </c>
    </row>
    <row r="113" spans="1:15" x14ac:dyDescent="0.25">
      <c r="A113" s="10" t="s">
        <v>1019</v>
      </c>
      <c r="B113" s="10" t="s">
        <v>1117</v>
      </c>
      <c r="C113" s="17" t="s">
        <v>92</v>
      </c>
      <c r="D113" s="17" t="s">
        <v>93</v>
      </c>
      <c r="E113" s="10">
        <v>500</v>
      </c>
      <c r="F113" s="10">
        <v>50</v>
      </c>
      <c r="G113" s="10">
        <v>0</v>
      </c>
      <c r="H113" s="10" t="s">
        <v>614</v>
      </c>
      <c r="I113" s="10" t="s">
        <v>676</v>
      </c>
      <c r="J113" s="10">
        <v>1</v>
      </c>
      <c r="K113" s="10">
        <v>5</v>
      </c>
      <c r="L113" s="15" t="str">
        <f>IF(G113="-", "N/A", IF(AND(D$1&gt;=D113,E$1&gt;=E113,F$1&gt;=F113),"Yes", "No"))</f>
        <v>No</v>
      </c>
      <c r="M113" s="15" t="s">
        <v>72</v>
      </c>
      <c r="N113" s="15" t="s">
        <v>72</v>
      </c>
      <c r="O113" s="10" t="s">
        <v>1321</v>
      </c>
    </row>
    <row r="114" spans="1:15" x14ac:dyDescent="0.25">
      <c r="A114" s="10" t="s">
        <v>1137</v>
      </c>
      <c r="B114" s="10" t="s">
        <v>676</v>
      </c>
      <c r="C114" s="17"/>
      <c r="D114" s="17"/>
      <c r="E114" s="10">
        <v>500</v>
      </c>
      <c r="F114" s="10">
        <v>0</v>
      </c>
      <c r="G114" s="10">
        <v>200</v>
      </c>
      <c r="H114" s="10" t="s">
        <v>624</v>
      </c>
      <c r="I114" s="10" t="s">
        <v>676</v>
      </c>
      <c r="J114" s="10">
        <v>0</v>
      </c>
      <c r="K114" s="10">
        <v>5</v>
      </c>
      <c r="L114" s="15" t="str">
        <f>IF(G114="-", "N/A", IF(AND(D$1&gt;=D114,E$1&gt;=E114,F$1&gt;=F114),"Yes", "No"))</f>
        <v>Yes</v>
      </c>
      <c r="M114" s="15" t="s">
        <v>72</v>
      </c>
      <c r="N114" s="15" t="s">
        <v>72</v>
      </c>
      <c r="O114" s="10" t="s">
        <v>1337</v>
      </c>
    </row>
    <row r="115" spans="1:15" x14ac:dyDescent="0.25">
      <c r="A115" s="3" t="s">
        <v>613</v>
      </c>
      <c r="B115" s="3" t="s">
        <v>676</v>
      </c>
      <c r="C115" s="3" t="s">
        <v>519</v>
      </c>
      <c r="D115" s="3" t="s">
        <v>520</v>
      </c>
      <c r="E115" s="3">
        <v>500</v>
      </c>
      <c r="F115" s="3">
        <v>50</v>
      </c>
      <c r="G115" s="3">
        <v>0</v>
      </c>
      <c r="H115" s="3" t="s">
        <v>614</v>
      </c>
      <c r="I115" s="3" t="s">
        <v>676</v>
      </c>
      <c r="J115" s="3">
        <v>1</v>
      </c>
      <c r="K115" s="3">
        <v>4</v>
      </c>
      <c r="L115" s="15" t="str">
        <f t="shared" si="6"/>
        <v>No</v>
      </c>
      <c r="M115" s="15" t="s">
        <v>72</v>
      </c>
      <c r="N115" s="15" t="s">
        <v>72</v>
      </c>
      <c r="O115" s="3" t="s">
        <v>72</v>
      </c>
    </row>
    <row r="116" spans="1:15" x14ac:dyDescent="0.25">
      <c r="A116" s="3" t="s">
        <v>842</v>
      </c>
      <c r="B116" s="3" t="s">
        <v>676</v>
      </c>
      <c r="C116" s="3" t="s">
        <v>840</v>
      </c>
      <c r="D116" s="3" t="s">
        <v>841</v>
      </c>
      <c r="E116" s="3">
        <v>500</v>
      </c>
      <c r="F116" s="3">
        <v>50</v>
      </c>
      <c r="G116" s="3">
        <v>0</v>
      </c>
      <c r="H116" s="3" t="s">
        <v>614</v>
      </c>
      <c r="I116" s="3" t="s">
        <v>676</v>
      </c>
      <c r="J116" s="3">
        <v>1</v>
      </c>
      <c r="K116" s="3">
        <v>4</v>
      </c>
      <c r="L116" s="15" t="str">
        <f t="shared" si="6"/>
        <v>No</v>
      </c>
      <c r="M116" s="15" t="s">
        <v>72</v>
      </c>
      <c r="N116" s="15" t="s">
        <v>72</v>
      </c>
      <c r="O116" s="3" t="s">
        <v>72</v>
      </c>
    </row>
    <row r="117" spans="1:15" x14ac:dyDescent="0.25">
      <c r="A117" s="3" t="s">
        <v>939</v>
      </c>
      <c r="B117" s="3" t="s">
        <v>676</v>
      </c>
      <c r="C117" s="3" t="s">
        <v>936</v>
      </c>
      <c r="D117" s="3" t="s">
        <v>10</v>
      </c>
      <c r="E117" s="3">
        <v>500</v>
      </c>
      <c r="F117" s="3">
        <v>50</v>
      </c>
      <c r="G117" s="3">
        <v>0</v>
      </c>
      <c r="H117" s="3" t="s">
        <v>614</v>
      </c>
      <c r="I117" s="3" t="s">
        <v>675</v>
      </c>
      <c r="J117" s="3">
        <v>1</v>
      </c>
      <c r="K117" s="3">
        <v>4</v>
      </c>
      <c r="L117" s="15" t="str">
        <f t="shared" si="6"/>
        <v>No</v>
      </c>
      <c r="M117" s="15" t="s">
        <v>1279</v>
      </c>
      <c r="N117" s="15" t="s">
        <v>1278</v>
      </c>
      <c r="O117" s="3" t="s">
        <v>72</v>
      </c>
    </row>
    <row r="118" spans="1:15" x14ac:dyDescent="0.25">
      <c r="A118" s="16" t="s">
        <v>1372</v>
      </c>
      <c r="B118" s="16" t="s">
        <v>676</v>
      </c>
      <c r="C118" s="16" t="s">
        <v>1352</v>
      </c>
      <c r="D118" s="16" t="s">
        <v>1353</v>
      </c>
      <c r="E118" s="16">
        <v>500</v>
      </c>
      <c r="F118" s="16">
        <v>50</v>
      </c>
      <c r="G118" s="16">
        <v>0</v>
      </c>
      <c r="H118" s="16" t="s">
        <v>614</v>
      </c>
      <c r="I118" s="16" t="s">
        <v>676</v>
      </c>
      <c r="J118" s="16">
        <v>0</v>
      </c>
      <c r="K118" s="16">
        <v>4</v>
      </c>
      <c r="L118" s="16" t="str">
        <f>IF(G118="-", "N/A", IF(AND(D$1&gt;=D118,E$1&gt;=E118,F$1&gt;=F118),"Yes", "No"))</f>
        <v>No</v>
      </c>
      <c r="M118" s="16" t="s">
        <v>72</v>
      </c>
      <c r="N118" s="16" t="s">
        <v>72</v>
      </c>
      <c r="O118" s="16" t="s">
        <v>72</v>
      </c>
    </row>
    <row r="119" spans="1:15" x14ac:dyDescent="0.25">
      <c r="A119" s="3" t="s">
        <v>661</v>
      </c>
      <c r="B119" s="3" t="s">
        <v>676</v>
      </c>
      <c r="C119" s="3" t="s">
        <v>657</v>
      </c>
      <c r="D119" s="3" t="s">
        <v>658</v>
      </c>
      <c r="E119" s="3">
        <v>500</v>
      </c>
      <c r="F119" s="3">
        <v>0</v>
      </c>
      <c r="G119" s="3">
        <v>200</v>
      </c>
      <c r="H119" s="3" t="s">
        <v>624</v>
      </c>
      <c r="I119" s="3" t="s">
        <v>675</v>
      </c>
      <c r="J119" s="3">
        <v>1</v>
      </c>
      <c r="K119" s="3">
        <v>5</v>
      </c>
      <c r="L119" s="15" t="str">
        <f t="shared" si="6"/>
        <v>No</v>
      </c>
      <c r="M119" s="15" t="s">
        <v>1280</v>
      </c>
      <c r="N119" s="15" t="s">
        <v>1281</v>
      </c>
      <c r="O119" s="3" t="s">
        <v>1282</v>
      </c>
    </row>
    <row r="120" spans="1:15" x14ac:dyDescent="0.25">
      <c r="A120" s="3" t="s">
        <v>1010</v>
      </c>
      <c r="B120" s="3" t="s">
        <v>676</v>
      </c>
      <c r="C120" s="3" t="s">
        <v>347</v>
      </c>
      <c r="D120" s="3" t="s">
        <v>348</v>
      </c>
      <c r="E120" s="3">
        <v>500</v>
      </c>
      <c r="F120" s="3">
        <v>50</v>
      </c>
      <c r="G120" s="3">
        <v>0</v>
      </c>
      <c r="H120" s="3" t="s">
        <v>614</v>
      </c>
      <c r="I120" s="3" t="s">
        <v>675</v>
      </c>
      <c r="J120" s="3">
        <v>1</v>
      </c>
      <c r="K120" s="3">
        <v>4</v>
      </c>
      <c r="L120" s="15" t="str">
        <f>IF(G120="-", "N/A", IF(AND(D$1&gt;=D120,E$1&gt;=E120,F$1&gt;=F120),"Yes", "No"))</f>
        <v>No</v>
      </c>
      <c r="M120" s="15" t="s">
        <v>1274</v>
      </c>
      <c r="N120" s="15" t="s">
        <v>1283</v>
      </c>
      <c r="O120" s="3" t="s">
        <v>72</v>
      </c>
    </row>
    <row r="121" spans="1:15" x14ac:dyDescent="0.25">
      <c r="A121" s="7" t="s">
        <v>1094</v>
      </c>
      <c r="B121" s="7" t="s">
        <v>676</v>
      </c>
      <c r="C121" s="7" t="s">
        <v>521</v>
      </c>
      <c r="D121" s="7" t="s">
        <v>522</v>
      </c>
      <c r="E121" s="7">
        <v>500</v>
      </c>
      <c r="F121" s="7">
        <v>50</v>
      </c>
      <c r="G121" s="7">
        <v>0</v>
      </c>
      <c r="H121" s="7" t="s">
        <v>614</v>
      </c>
      <c r="I121" s="7" t="s">
        <v>676</v>
      </c>
      <c r="J121" s="7">
        <v>0</v>
      </c>
      <c r="K121" s="7">
        <v>4</v>
      </c>
      <c r="L121" s="15" t="str">
        <f>IF(G121="-", "N/A", IF(AND(D$1&gt;=D121,E$1&gt;=E121,F$1&gt;=F121),"Yes", "No"))</f>
        <v>No</v>
      </c>
      <c r="M121" s="15" t="s">
        <v>72</v>
      </c>
      <c r="N121" s="15" t="s">
        <v>72</v>
      </c>
      <c r="O121" s="7" t="s">
        <v>72</v>
      </c>
    </row>
    <row r="122" spans="1:15" x14ac:dyDescent="0.25">
      <c r="A122" s="10" t="s">
        <v>1094</v>
      </c>
      <c r="B122" s="10" t="s">
        <v>676</v>
      </c>
      <c r="C122" s="10" t="s">
        <v>1055</v>
      </c>
      <c r="D122" s="10" t="s">
        <v>1056</v>
      </c>
      <c r="E122" s="10">
        <v>500</v>
      </c>
      <c r="F122" s="10">
        <v>50</v>
      </c>
      <c r="G122" s="10">
        <v>0</v>
      </c>
      <c r="H122" s="10" t="s">
        <v>614</v>
      </c>
      <c r="I122" s="10" t="s">
        <v>676</v>
      </c>
      <c r="J122" s="10">
        <v>1</v>
      </c>
      <c r="K122" s="10">
        <v>4</v>
      </c>
      <c r="L122" s="15" t="str">
        <f>IF(G122="-", "N/A", IF(AND(D$1&gt;=D122,E$1&gt;=E122,F$1&gt;=F122),"Yes", "No"))</f>
        <v>No</v>
      </c>
      <c r="M122" s="15" t="s">
        <v>72</v>
      </c>
      <c r="N122" s="15" t="s">
        <v>72</v>
      </c>
      <c r="O122" s="10" t="s">
        <v>72</v>
      </c>
    </row>
    <row r="123" spans="1:15" x14ac:dyDescent="0.25">
      <c r="A123" s="3" t="s">
        <v>630</v>
      </c>
      <c r="B123" s="3" t="s">
        <v>676</v>
      </c>
      <c r="C123" s="3" t="s">
        <v>138</v>
      </c>
      <c r="D123" s="3" t="s">
        <v>139</v>
      </c>
      <c r="E123" s="3">
        <v>500</v>
      </c>
      <c r="F123" s="3">
        <v>50</v>
      </c>
      <c r="G123" s="3">
        <v>0</v>
      </c>
      <c r="H123" s="3" t="s">
        <v>614</v>
      </c>
      <c r="I123" s="3" t="s">
        <v>676</v>
      </c>
      <c r="J123" s="3">
        <v>0</v>
      </c>
      <c r="K123" s="3">
        <v>4</v>
      </c>
      <c r="L123" s="15" t="str">
        <f t="shared" si="6"/>
        <v>No</v>
      </c>
      <c r="M123" s="15" t="s">
        <v>72</v>
      </c>
      <c r="N123" s="15" t="s">
        <v>72</v>
      </c>
      <c r="O123" s="3" t="s">
        <v>72</v>
      </c>
    </row>
    <row r="124" spans="1:15" x14ac:dyDescent="0.25">
      <c r="A124" s="7" t="s">
        <v>1096</v>
      </c>
      <c r="B124" s="7" t="s">
        <v>676</v>
      </c>
      <c r="C124" s="7" t="s">
        <v>930</v>
      </c>
      <c r="D124" s="7" t="s">
        <v>931</v>
      </c>
      <c r="E124" s="7">
        <v>500</v>
      </c>
      <c r="F124" s="7">
        <v>0</v>
      </c>
      <c r="G124" s="7">
        <v>200</v>
      </c>
      <c r="H124" s="7" t="s">
        <v>624</v>
      </c>
      <c r="I124" s="7" t="s">
        <v>676</v>
      </c>
      <c r="J124" s="7">
        <v>0</v>
      </c>
      <c r="K124" s="7">
        <v>5</v>
      </c>
      <c r="L124" s="15" t="str">
        <f>IF(G124="-", "N/A", IF(AND(D$1&gt;=D124,E$1&gt;=E124,F$1&gt;=F124),"Yes", "No"))</f>
        <v>No</v>
      </c>
      <c r="M124" s="15" t="s">
        <v>72</v>
      </c>
      <c r="N124" s="15" t="s">
        <v>72</v>
      </c>
      <c r="O124" s="7" t="s">
        <v>1338</v>
      </c>
    </row>
    <row r="125" spans="1:15" x14ac:dyDescent="0.25">
      <c r="A125" s="3" t="s">
        <v>631</v>
      </c>
      <c r="B125" s="3" t="s">
        <v>676</v>
      </c>
      <c r="C125" s="3" t="s">
        <v>311</v>
      </c>
      <c r="D125" s="3" t="s">
        <v>312</v>
      </c>
      <c r="E125" s="3">
        <v>500</v>
      </c>
      <c r="F125" s="3">
        <v>50</v>
      </c>
      <c r="G125" s="3">
        <v>0</v>
      </c>
      <c r="H125" s="3" t="s">
        <v>614</v>
      </c>
      <c r="I125" s="3" t="s">
        <v>675</v>
      </c>
      <c r="J125" s="3">
        <v>1</v>
      </c>
      <c r="K125" s="3">
        <v>4</v>
      </c>
      <c r="L125" s="15" t="str">
        <f t="shared" si="6"/>
        <v>No</v>
      </c>
      <c r="M125" s="15" t="s">
        <v>1284</v>
      </c>
      <c r="N125" s="15" t="s">
        <v>1285</v>
      </c>
      <c r="O125" s="3" t="s">
        <v>72</v>
      </c>
    </row>
    <row r="126" spans="1:15" x14ac:dyDescent="0.25">
      <c r="A126" s="4" t="s">
        <v>630</v>
      </c>
      <c r="B126" s="4" t="s">
        <v>676</v>
      </c>
      <c r="C126" s="4" t="s">
        <v>28</v>
      </c>
      <c r="D126" s="4" t="s">
        <v>11</v>
      </c>
      <c r="E126" s="4">
        <v>500</v>
      </c>
      <c r="F126" s="4">
        <v>50</v>
      </c>
      <c r="G126" s="4">
        <v>0</v>
      </c>
      <c r="H126" s="4" t="s">
        <v>614</v>
      </c>
      <c r="I126" s="4" t="s">
        <v>676</v>
      </c>
      <c r="J126" s="4">
        <v>0</v>
      </c>
      <c r="K126" s="4">
        <v>4</v>
      </c>
      <c r="L126" s="15" t="str">
        <f>IF(G126="-", "N/A", IF(AND(D$1&gt;=D126,E$1&gt;=E126,F$1&gt;=F126),"Yes", "No"))</f>
        <v>No</v>
      </c>
      <c r="M126" s="15" t="s">
        <v>72</v>
      </c>
      <c r="N126" s="15" t="s">
        <v>72</v>
      </c>
      <c r="O126" s="4" t="s">
        <v>72</v>
      </c>
    </row>
    <row r="127" spans="1:15" x14ac:dyDescent="0.25">
      <c r="A127" s="3" t="s">
        <v>671</v>
      </c>
      <c r="B127" s="3" t="s">
        <v>676</v>
      </c>
      <c r="C127" s="3" t="s">
        <v>668</v>
      </c>
      <c r="D127" s="3" t="s">
        <v>98</v>
      </c>
      <c r="E127" s="3">
        <v>500</v>
      </c>
      <c r="F127" s="3">
        <v>50</v>
      </c>
      <c r="G127" s="3">
        <v>0</v>
      </c>
      <c r="H127" s="3" t="s">
        <v>614</v>
      </c>
      <c r="I127" s="3" t="s">
        <v>676</v>
      </c>
      <c r="J127" s="3">
        <v>0</v>
      </c>
      <c r="K127" s="3">
        <v>4</v>
      </c>
      <c r="L127" s="15" t="str">
        <f t="shared" si="6"/>
        <v>No</v>
      </c>
      <c r="M127" s="15" t="s">
        <v>72</v>
      </c>
      <c r="N127" s="15" t="s">
        <v>72</v>
      </c>
      <c r="O127" s="3" t="s">
        <v>72</v>
      </c>
    </row>
    <row r="128" spans="1:15" x14ac:dyDescent="0.25">
      <c r="A128" s="10" t="s">
        <v>1134</v>
      </c>
      <c r="B128" s="10" t="s">
        <v>676</v>
      </c>
      <c r="C128" s="10" t="s">
        <v>116</v>
      </c>
      <c r="D128" s="10" t="s">
        <v>117</v>
      </c>
      <c r="E128" s="10">
        <v>500</v>
      </c>
      <c r="F128" s="10">
        <v>50</v>
      </c>
      <c r="G128" s="10">
        <v>0</v>
      </c>
      <c r="H128" s="10" t="s">
        <v>614</v>
      </c>
      <c r="I128" s="10" t="s">
        <v>676</v>
      </c>
      <c r="J128" s="10">
        <v>0</v>
      </c>
      <c r="K128" s="10">
        <v>4</v>
      </c>
      <c r="L128" s="15" t="str">
        <f>IF(G128="-", "N/A", IF(AND(D$1&gt;=D128,E$1&gt;=E128,F$1&gt;=F128),"Yes", "No"))</f>
        <v>No</v>
      </c>
      <c r="M128" s="15" t="s">
        <v>72</v>
      </c>
      <c r="N128" s="15" t="s">
        <v>72</v>
      </c>
      <c r="O128" s="10" t="s">
        <v>72</v>
      </c>
    </row>
    <row r="129" spans="1:15" x14ac:dyDescent="0.25">
      <c r="A129" s="3" t="s">
        <v>634</v>
      </c>
      <c r="B129" s="3" t="s">
        <v>676</v>
      </c>
      <c r="C129" s="3" t="s">
        <v>600</v>
      </c>
      <c r="D129" s="3" t="s">
        <v>601</v>
      </c>
      <c r="E129" s="3">
        <v>500</v>
      </c>
      <c r="F129" s="3">
        <v>0</v>
      </c>
      <c r="G129" s="3">
        <v>200</v>
      </c>
      <c r="H129" s="3" t="s">
        <v>624</v>
      </c>
      <c r="I129" s="3" t="s">
        <v>675</v>
      </c>
      <c r="J129" s="3">
        <v>0</v>
      </c>
      <c r="K129" s="3">
        <v>5</v>
      </c>
      <c r="L129" s="15" t="str">
        <f t="shared" si="6"/>
        <v>No</v>
      </c>
      <c r="M129" s="15" t="s">
        <v>1317</v>
      </c>
      <c r="N129" s="15" t="s">
        <v>1318</v>
      </c>
      <c r="O129" s="3" t="s">
        <v>1277</v>
      </c>
    </row>
    <row r="130" spans="1:15" x14ac:dyDescent="0.25">
      <c r="A130" s="15" t="s">
        <v>1094</v>
      </c>
      <c r="B130" s="15" t="s">
        <v>675</v>
      </c>
      <c r="C130" s="17" t="s">
        <v>21</v>
      </c>
      <c r="D130" s="17" t="s">
        <v>2</v>
      </c>
      <c r="E130" s="15">
        <v>500</v>
      </c>
      <c r="F130" s="15">
        <v>50</v>
      </c>
      <c r="G130" s="15">
        <v>0</v>
      </c>
      <c r="H130" s="15" t="s">
        <v>614</v>
      </c>
      <c r="I130" s="15" t="s">
        <v>676</v>
      </c>
      <c r="J130" s="15">
        <v>1</v>
      </c>
      <c r="K130" s="15">
        <v>4</v>
      </c>
      <c r="L130" s="15" t="str">
        <f>IF(G130="-", "N/A", IF(AND(D$1&gt;=D130,E$1&gt;=E130,F$1&gt;=F130),"Yes", "No"))</f>
        <v>No</v>
      </c>
      <c r="M130" s="15" t="s">
        <v>72</v>
      </c>
      <c r="N130" s="15" t="s">
        <v>72</v>
      </c>
      <c r="O130" s="15" t="s">
        <v>72</v>
      </c>
    </row>
    <row r="131" spans="1:15" x14ac:dyDescent="0.25">
      <c r="A131" s="15" t="s">
        <v>1350</v>
      </c>
      <c r="B131" s="15" t="s">
        <v>676</v>
      </c>
      <c r="C131" s="17"/>
      <c r="D131" s="17"/>
      <c r="E131" s="15">
        <v>500</v>
      </c>
      <c r="F131" s="15">
        <v>0</v>
      </c>
      <c r="G131" s="15">
        <v>200</v>
      </c>
      <c r="H131" s="15" t="s">
        <v>624</v>
      </c>
      <c r="I131" s="15" t="s">
        <v>676</v>
      </c>
      <c r="J131" s="15">
        <v>0</v>
      </c>
      <c r="K131" s="15">
        <v>5</v>
      </c>
      <c r="L131" s="15" t="str">
        <f>IF(G131="-", "N/A", IF(AND(D$1&gt;=D131,E$1&gt;=E131,F$1&gt;=F131),"Yes", "No"))</f>
        <v>Yes</v>
      </c>
      <c r="M131" s="15" t="s">
        <v>72</v>
      </c>
      <c r="N131" s="15" t="s">
        <v>72</v>
      </c>
      <c r="O131" s="15" t="s">
        <v>1324</v>
      </c>
    </row>
    <row r="132" spans="1:15" x14ac:dyDescent="0.25">
      <c r="A132" s="3" t="s">
        <v>715</v>
      </c>
      <c r="B132" s="3" t="s">
        <v>676</v>
      </c>
      <c r="C132" s="3" t="s">
        <v>716</v>
      </c>
      <c r="D132" s="3" t="s">
        <v>469</v>
      </c>
      <c r="E132" s="3">
        <v>500</v>
      </c>
      <c r="F132" s="3">
        <v>50</v>
      </c>
      <c r="G132" s="3">
        <v>0</v>
      </c>
      <c r="H132" s="3" t="s">
        <v>614</v>
      </c>
      <c r="I132" s="3" t="s">
        <v>676</v>
      </c>
      <c r="J132" s="3">
        <v>0</v>
      </c>
      <c r="K132" s="3">
        <v>4</v>
      </c>
      <c r="L132" s="15" t="str">
        <f t="shared" si="6"/>
        <v>No</v>
      </c>
      <c r="M132" s="15" t="s">
        <v>72</v>
      </c>
      <c r="N132" s="15" t="s">
        <v>72</v>
      </c>
      <c r="O132" s="3" t="s">
        <v>72</v>
      </c>
    </row>
    <row r="133" spans="1:15" x14ac:dyDescent="0.25">
      <c r="A133" s="16" t="s">
        <v>1252</v>
      </c>
      <c r="B133" s="16" t="s">
        <v>676</v>
      </c>
      <c r="C133" s="16" t="s">
        <v>35</v>
      </c>
      <c r="D133" s="16" t="s">
        <v>18</v>
      </c>
      <c r="E133" s="16">
        <v>500</v>
      </c>
      <c r="F133" s="16">
        <v>50</v>
      </c>
      <c r="G133" s="16">
        <v>0</v>
      </c>
      <c r="H133" s="16" t="s">
        <v>614</v>
      </c>
      <c r="I133" s="16" t="s">
        <v>675</v>
      </c>
      <c r="J133" s="16">
        <v>0</v>
      </c>
      <c r="K133" s="16">
        <v>4</v>
      </c>
      <c r="L133" s="16" t="str">
        <f>IF(G133="-", "N/A", IF(AND(D$1&gt;=D133,E$1&gt;=E133,F$1&gt;=F133),"Yes", "No"))</f>
        <v>No</v>
      </c>
      <c r="M133" s="16" t="s">
        <v>1319</v>
      </c>
      <c r="N133" s="16" t="s">
        <v>1320</v>
      </c>
      <c r="O133" s="16" t="s">
        <v>72</v>
      </c>
    </row>
    <row r="134" spans="1:15" x14ac:dyDescent="0.25">
      <c r="A134" s="3" t="s">
        <v>753</v>
      </c>
      <c r="B134" s="3" t="s">
        <v>676</v>
      </c>
      <c r="C134" s="3" t="s">
        <v>751</v>
      </c>
      <c r="D134" s="3" t="s">
        <v>752</v>
      </c>
      <c r="E134" s="3">
        <v>500</v>
      </c>
      <c r="F134" s="3">
        <v>0</v>
      </c>
      <c r="G134" s="3">
        <v>200</v>
      </c>
      <c r="H134" s="3" t="s">
        <v>624</v>
      </c>
      <c r="I134" s="3" t="s">
        <v>675</v>
      </c>
      <c r="J134" s="3">
        <v>1</v>
      </c>
      <c r="K134" s="3">
        <v>5</v>
      </c>
      <c r="L134" s="15" t="str">
        <f t="shared" si="6"/>
        <v>No</v>
      </c>
      <c r="M134" s="15" t="s">
        <v>1288</v>
      </c>
      <c r="N134" s="15" t="s">
        <v>1289</v>
      </c>
      <c r="O134" s="3" t="s">
        <v>1290</v>
      </c>
    </row>
    <row r="135" spans="1:15" x14ac:dyDescent="0.25">
      <c r="A135" s="3" t="s">
        <v>992</v>
      </c>
      <c r="B135" s="3" t="s">
        <v>676</v>
      </c>
      <c r="C135" s="3" t="s">
        <v>979</v>
      </c>
      <c r="D135" s="3" t="s">
        <v>980</v>
      </c>
      <c r="E135" s="3">
        <v>500</v>
      </c>
      <c r="F135" s="3">
        <v>50</v>
      </c>
      <c r="G135" s="3">
        <v>0</v>
      </c>
      <c r="H135" s="3" t="s">
        <v>614</v>
      </c>
      <c r="I135" s="3" t="s">
        <v>676</v>
      </c>
      <c r="J135" s="3">
        <v>1</v>
      </c>
      <c r="K135" s="3">
        <v>4</v>
      </c>
      <c r="L135" s="15" t="str">
        <f>IF(G135="-", "N/A", IF(AND(D$1&gt;=D135,E$1&gt;=E135,F$1&gt;=F135),"Yes", "No"))</f>
        <v>No</v>
      </c>
      <c r="M135" s="15" t="s">
        <v>72</v>
      </c>
      <c r="N135" s="15" t="s">
        <v>72</v>
      </c>
      <c r="O135" s="3" t="s">
        <v>72</v>
      </c>
    </row>
    <row r="136" spans="1:15" x14ac:dyDescent="0.25">
      <c r="A136" s="14" t="s">
        <v>1252</v>
      </c>
      <c r="B136" s="14" t="s">
        <v>676</v>
      </c>
      <c r="C136" s="14" t="s">
        <v>25</v>
      </c>
      <c r="D136" s="14" t="s">
        <v>9</v>
      </c>
      <c r="E136" s="14">
        <v>500</v>
      </c>
      <c r="F136" s="14">
        <v>50</v>
      </c>
      <c r="G136" s="14">
        <v>0</v>
      </c>
      <c r="H136" s="14" t="s">
        <v>614</v>
      </c>
      <c r="I136" s="14" t="s">
        <v>675</v>
      </c>
      <c r="J136" s="14">
        <v>0</v>
      </c>
      <c r="K136" s="14">
        <v>4</v>
      </c>
      <c r="L136" s="15" t="str">
        <f>IF(G136="-", "N/A", IF(AND(D$1&gt;=D136,E$1&gt;=E136,F$1&gt;=F136),"Yes", "No"))</f>
        <v>No</v>
      </c>
      <c r="M136" s="15" t="s">
        <v>1319</v>
      </c>
      <c r="N136" s="15" t="s">
        <v>1320</v>
      </c>
      <c r="O136" s="14" t="s">
        <v>72</v>
      </c>
    </row>
    <row r="137" spans="1:15" x14ac:dyDescent="0.25">
      <c r="A137" s="3" t="s">
        <v>632</v>
      </c>
      <c r="B137" s="3" t="s">
        <v>675</v>
      </c>
      <c r="C137" s="17" t="s">
        <v>64</v>
      </c>
      <c r="D137" s="17" t="s">
        <v>65</v>
      </c>
      <c r="E137" s="3">
        <v>500</v>
      </c>
      <c r="F137" s="3">
        <v>50</v>
      </c>
      <c r="G137" s="3">
        <v>0</v>
      </c>
      <c r="H137" s="3" t="s">
        <v>614</v>
      </c>
      <c r="I137" s="3" t="s">
        <v>675</v>
      </c>
      <c r="J137" s="3">
        <v>0</v>
      </c>
      <c r="K137" s="3">
        <v>4</v>
      </c>
      <c r="L137" s="15" t="str">
        <f t="shared" si="6"/>
        <v>No</v>
      </c>
      <c r="M137" s="15" t="s">
        <v>1291</v>
      </c>
      <c r="N137" s="15" t="s">
        <v>1292</v>
      </c>
      <c r="O137" s="3" t="s">
        <v>72</v>
      </c>
    </row>
    <row r="138" spans="1:15" x14ac:dyDescent="0.25">
      <c r="A138" s="3" t="s">
        <v>696</v>
      </c>
      <c r="B138" s="3" t="s">
        <v>676</v>
      </c>
      <c r="C138" s="17"/>
      <c r="D138" s="17"/>
      <c r="E138" s="3">
        <v>500</v>
      </c>
      <c r="F138" s="3">
        <v>0</v>
      </c>
      <c r="G138" s="3">
        <v>200</v>
      </c>
      <c r="H138" s="3" t="s">
        <v>624</v>
      </c>
      <c r="I138" s="3" t="s">
        <v>676</v>
      </c>
      <c r="J138" s="3">
        <v>0</v>
      </c>
      <c r="K138" s="3">
        <v>5</v>
      </c>
      <c r="L138" s="15" t="str">
        <f t="shared" si="6"/>
        <v>Yes</v>
      </c>
      <c r="M138" s="15" t="s">
        <v>72</v>
      </c>
      <c r="N138" s="15" t="s">
        <v>72</v>
      </c>
      <c r="O138" s="3" t="s">
        <v>1339</v>
      </c>
    </row>
    <row r="139" spans="1:15" x14ac:dyDescent="0.25">
      <c r="A139" s="3" t="s">
        <v>632</v>
      </c>
      <c r="B139" s="3" t="s">
        <v>676</v>
      </c>
      <c r="C139" s="3" t="s">
        <v>140</v>
      </c>
      <c r="D139" s="3" t="s">
        <v>141</v>
      </c>
      <c r="E139" s="3">
        <v>500</v>
      </c>
      <c r="F139" s="3">
        <v>50</v>
      </c>
      <c r="G139" s="3">
        <v>0</v>
      </c>
      <c r="H139" s="3" t="s">
        <v>614</v>
      </c>
      <c r="I139" s="3" t="s">
        <v>675</v>
      </c>
      <c r="J139" s="3">
        <v>1</v>
      </c>
      <c r="K139" s="3">
        <v>4</v>
      </c>
      <c r="L139" s="15" t="str">
        <f t="shared" si="6"/>
        <v>No</v>
      </c>
      <c r="M139" s="15" t="s">
        <v>1291</v>
      </c>
      <c r="N139" s="15" t="s">
        <v>1292</v>
      </c>
      <c r="O139" s="3" t="s">
        <v>72</v>
      </c>
    </row>
    <row r="140" spans="1:15" x14ac:dyDescent="0.25">
      <c r="A140" s="8" t="s">
        <v>1112</v>
      </c>
      <c r="B140" s="8" t="s">
        <v>676</v>
      </c>
      <c r="C140" s="8" t="s">
        <v>329</v>
      </c>
      <c r="D140" s="8" t="s">
        <v>330</v>
      </c>
      <c r="E140" s="8">
        <v>500</v>
      </c>
      <c r="F140" s="8">
        <v>50</v>
      </c>
      <c r="G140" s="8">
        <v>0</v>
      </c>
      <c r="H140" s="8" t="s">
        <v>614</v>
      </c>
      <c r="I140" s="8" t="s">
        <v>675</v>
      </c>
      <c r="J140" s="8">
        <v>1</v>
      </c>
      <c r="K140" s="8">
        <v>4</v>
      </c>
      <c r="L140" s="15" t="str">
        <f>IF(G140="-", "N/A", IF(AND(D$1&gt;=D140,E$1&gt;=E140,F$1&gt;=F140),"Yes", "No"))</f>
        <v>No</v>
      </c>
      <c r="M140" s="15" t="s">
        <v>1293</v>
      </c>
      <c r="N140" s="15" t="s">
        <v>1294</v>
      </c>
      <c r="O140" s="8" t="s">
        <v>72</v>
      </c>
    </row>
    <row r="141" spans="1:15" x14ac:dyDescent="0.25">
      <c r="A141" s="9" t="s">
        <v>1124</v>
      </c>
      <c r="B141" s="9" t="s">
        <v>676</v>
      </c>
      <c r="C141" s="9" t="s">
        <v>940</v>
      </c>
      <c r="D141" s="9" t="s">
        <v>941</v>
      </c>
      <c r="E141" s="9">
        <v>500</v>
      </c>
      <c r="F141" s="9">
        <v>50</v>
      </c>
      <c r="G141" s="9">
        <v>0</v>
      </c>
      <c r="H141" s="9" t="s">
        <v>614</v>
      </c>
      <c r="I141" s="9" t="s">
        <v>676</v>
      </c>
      <c r="J141" s="9">
        <v>1</v>
      </c>
      <c r="K141" s="9">
        <v>4</v>
      </c>
      <c r="L141" s="15" t="str">
        <f>IF(G141="-", "N/A", IF(AND(D$1&gt;=D141,E$1&gt;=E141,F$1&gt;=F141),"Yes", "No"))</f>
        <v>No</v>
      </c>
      <c r="M141" s="15" t="s">
        <v>72</v>
      </c>
      <c r="N141" s="15" t="s">
        <v>72</v>
      </c>
      <c r="O141" s="9" t="s">
        <v>72</v>
      </c>
    </row>
    <row r="142" spans="1:15" x14ac:dyDescent="0.25">
      <c r="A142" s="11" t="s">
        <v>1181</v>
      </c>
      <c r="B142" s="11" t="s">
        <v>676</v>
      </c>
      <c r="C142" s="11" t="s">
        <v>1170</v>
      </c>
      <c r="D142" s="11" t="s">
        <v>15</v>
      </c>
      <c r="E142" s="11">
        <v>500</v>
      </c>
      <c r="F142" s="11">
        <v>50</v>
      </c>
      <c r="G142" s="11">
        <v>0</v>
      </c>
      <c r="H142" s="11" t="s">
        <v>614</v>
      </c>
      <c r="I142" s="11" t="s">
        <v>676</v>
      </c>
      <c r="J142" s="11">
        <v>1</v>
      </c>
      <c r="K142" s="11">
        <v>4</v>
      </c>
      <c r="L142" s="15" t="str">
        <f>IF(G142="-", "N/A", IF(AND(D$1&gt;=D142,E$1&gt;=E142,F$1&gt;=F142),"Yes", "No"))</f>
        <v>No</v>
      </c>
      <c r="M142" s="15" t="s">
        <v>72</v>
      </c>
      <c r="N142" s="15" t="s">
        <v>72</v>
      </c>
      <c r="O142" s="11" t="s">
        <v>72</v>
      </c>
    </row>
    <row r="143" spans="1:15" x14ac:dyDescent="0.25">
      <c r="A143" s="16" t="s">
        <v>1368</v>
      </c>
      <c r="B143" s="16" t="s">
        <v>676</v>
      </c>
      <c r="C143" s="16" t="s">
        <v>1213</v>
      </c>
      <c r="D143" s="16" t="s">
        <v>47</v>
      </c>
      <c r="E143" s="16">
        <v>500</v>
      </c>
      <c r="F143" s="16">
        <v>50</v>
      </c>
      <c r="G143" s="16">
        <v>0</v>
      </c>
      <c r="H143" s="16" t="s">
        <v>614</v>
      </c>
      <c r="I143" s="16" t="s">
        <v>676</v>
      </c>
      <c r="J143" s="16">
        <v>0</v>
      </c>
      <c r="K143" s="16">
        <v>4</v>
      </c>
      <c r="L143" s="16" t="str">
        <f>IF(G143="-", "N/A", IF(AND(D$1&gt;=D143,E$1&gt;=E143,F$1&gt;=F143),"Yes", "No"))</f>
        <v>No</v>
      </c>
      <c r="M143" s="16" t="s">
        <v>72</v>
      </c>
      <c r="N143" s="16" t="s">
        <v>72</v>
      </c>
      <c r="O143" s="16" t="s">
        <v>72</v>
      </c>
    </row>
    <row r="144" spans="1:15" x14ac:dyDescent="0.25">
      <c r="A144" s="3" t="s">
        <v>633</v>
      </c>
      <c r="B144" s="3" t="s">
        <v>676</v>
      </c>
      <c r="C144" s="3" t="s">
        <v>48</v>
      </c>
      <c r="D144" s="3" t="s">
        <v>49</v>
      </c>
      <c r="E144" s="3">
        <v>500</v>
      </c>
      <c r="F144" s="3">
        <v>50</v>
      </c>
      <c r="G144" s="3">
        <v>0</v>
      </c>
      <c r="H144" s="3" t="s">
        <v>614</v>
      </c>
      <c r="I144" s="3" t="s">
        <v>676</v>
      </c>
      <c r="J144" s="3">
        <v>1</v>
      </c>
      <c r="K144" s="3">
        <v>2</v>
      </c>
      <c r="L144" s="15" t="str">
        <f t="shared" si="6"/>
        <v>No</v>
      </c>
      <c r="M144" s="15" t="s">
        <v>72</v>
      </c>
      <c r="N144" s="15" t="s">
        <v>72</v>
      </c>
      <c r="O144" s="3" t="s">
        <v>72</v>
      </c>
    </row>
    <row r="145" spans="1:15" x14ac:dyDescent="0.25">
      <c r="A145" s="3" t="s">
        <v>1022</v>
      </c>
      <c r="B145" s="3" t="s">
        <v>676</v>
      </c>
      <c r="C145" s="3" t="s">
        <v>50</v>
      </c>
      <c r="D145" s="3" t="s">
        <v>51</v>
      </c>
      <c r="E145" s="3">
        <v>500</v>
      </c>
      <c r="F145" s="3">
        <v>50</v>
      </c>
      <c r="G145" s="3">
        <v>0</v>
      </c>
      <c r="H145" s="3" t="s">
        <v>614</v>
      </c>
      <c r="I145" s="3" t="s">
        <v>676</v>
      </c>
      <c r="J145" s="3">
        <v>1</v>
      </c>
      <c r="K145" s="3">
        <v>2</v>
      </c>
      <c r="L145" s="15" t="str">
        <f>IF(G145="-", "N/A", IF(AND(D$1&gt;=D145,E$1&gt;=E145,F$1&gt;=F145),"Yes", "No"))</f>
        <v>No</v>
      </c>
      <c r="M145" s="15" t="s">
        <v>72</v>
      </c>
      <c r="N145" s="15" t="s">
        <v>72</v>
      </c>
      <c r="O145" s="3" t="s">
        <v>72</v>
      </c>
    </row>
    <row r="146" spans="1:15" x14ac:dyDescent="0.25">
      <c r="A146" s="3" t="s">
        <v>923</v>
      </c>
      <c r="B146" s="3" t="s">
        <v>676</v>
      </c>
      <c r="C146" s="3" t="s">
        <v>144</v>
      </c>
      <c r="D146" s="3" t="s">
        <v>145</v>
      </c>
      <c r="E146" s="3">
        <v>500</v>
      </c>
      <c r="F146" s="3">
        <v>50</v>
      </c>
      <c r="G146" s="3">
        <v>0</v>
      </c>
      <c r="H146" s="3" t="s">
        <v>614</v>
      </c>
      <c r="I146" s="3" t="s">
        <v>676</v>
      </c>
      <c r="J146" s="3">
        <v>1</v>
      </c>
      <c r="K146" s="3">
        <v>2</v>
      </c>
      <c r="L146" s="15" t="str">
        <f>IF(G146="-", "N/A", IF(AND(D$1&gt;=D146,E$1&gt;=E146,F$1&gt;=F146),"Yes", "No"))</f>
        <v>No</v>
      </c>
      <c r="M146" s="15" t="s">
        <v>72</v>
      </c>
      <c r="N146" s="15" t="s">
        <v>72</v>
      </c>
      <c r="O146" s="3" t="s">
        <v>72</v>
      </c>
    </row>
    <row r="147" spans="1:15" x14ac:dyDescent="0.25">
      <c r="A147" s="10" t="s">
        <v>923</v>
      </c>
      <c r="B147" s="10" t="s">
        <v>676</v>
      </c>
      <c r="C147" s="10" t="s">
        <v>38</v>
      </c>
      <c r="D147" s="10" t="s">
        <v>39</v>
      </c>
      <c r="E147" s="10">
        <v>500</v>
      </c>
      <c r="F147" s="10">
        <v>50</v>
      </c>
      <c r="G147" s="10">
        <v>0</v>
      </c>
      <c r="H147" s="10" t="s">
        <v>614</v>
      </c>
      <c r="I147" s="10" t="s">
        <v>676</v>
      </c>
      <c r="J147" s="10">
        <v>1</v>
      </c>
      <c r="K147" s="10">
        <v>2</v>
      </c>
      <c r="L147" s="15" t="str">
        <f>IF(G147="-", "N/A", IF(AND(D$1&gt;=D147,E$1&gt;=E147,F$1&gt;=F147),"Yes", "No"))</f>
        <v>No</v>
      </c>
      <c r="M147" s="15" t="s">
        <v>72</v>
      </c>
      <c r="N147" s="15" t="s">
        <v>72</v>
      </c>
      <c r="O147" s="10" t="s">
        <v>72</v>
      </c>
    </row>
    <row r="148" spans="1:15" x14ac:dyDescent="0.25">
      <c r="A148" s="3" t="s">
        <v>687</v>
      </c>
      <c r="B148" s="3" t="s">
        <v>676</v>
      </c>
      <c r="C148" s="3" t="s">
        <v>587</v>
      </c>
      <c r="D148" s="3" t="s">
        <v>588</v>
      </c>
      <c r="E148" s="3">
        <v>500</v>
      </c>
      <c r="F148" s="3">
        <v>50</v>
      </c>
      <c r="G148" s="3">
        <v>0</v>
      </c>
      <c r="H148" s="3" t="s">
        <v>614</v>
      </c>
      <c r="I148" s="3" t="s">
        <v>676</v>
      </c>
      <c r="J148" s="3">
        <v>1</v>
      </c>
      <c r="K148" s="3">
        <v>2</v>
      </c>
      <c r="L148" s="15" t="str">
        <f t="shared" si="6"/>
        <v>No</v>
      </c>
      <c r="M148" s="15" t="s">
        <v>72</v>
      </c>
      <c r="N148" s="15" t="s">
        <v>72</v>
      </c>
      <c r="O148" s="3" t="s">
        <v>72</v>
      </c>
    </row>
    <row r="149" spans="1:15" x14ac:dyDescent="0.25">
      <c r="A149" s="3" t="s">
        <v>647</v>
      </c>
      <c r="B149" s="3" t="s">
        <v>676</v>
      </c>
      <c r="C149" s="3" t="s">
        <v>62</v>
      </c>
      <c r="D149" s="3" t="s">
        <v>63</v>
      </c>
      <c r="E149" s="3">
        <v>500</v>
      </c>
      <c r="F149" s="3">
        <v>50</v>
      </c>
      <c r="G149" s="3">
        <v>0</v>
      </c>
      <c r="H149" s="3" t="s">
        <v>614</v>
      </c>
      <c r="I149" s="3" t="s">
        <v>676</v>
      </c>
      <c r="J149" s="3">
        <v>1</v>
      </c>
      <c r="K149" s="3">
        <v>2</v>
      </c>
      <c r="L149" s="15" t="str">
        <f t="shared" si="6"/>
        <v>No</v>
      </c>
      <c r="M149" s="15" t="s">
        <v>72</v>
      </c>
      <c r="N149" s="15" t="s">
        <v>72</v>
      </c>
      <c r="O149" s="3" t="s">
        <v>72</v>
      </c>
    </row>
    <row r="150" spans="1:15" x14ac:dyDescent="0.25">
      <c r="A150" s="8" t="s">
        <v>687</v>
      </c>
      <c r="B150" s="8" t="s">
        <v>676</v>
      </c>
      <c r="C150" s="8" t="s">
        <v>565</v>
      </c>
      <c r="D150" s="8" t="s">
        <v>566</v>
      </c>
      <c r="E150" s="8">
        <v>500</v>
      </c>
      <c r="F150" s="8">
        <v>50</v>
      </c>
      <c r="G150" s="8">
        <v>0</v>
      </c>
      <c r="H150" s="8" t="s">
        <v>614</v>
      </c>
      <c r="I150" s="8" t="s">
        <v>676</v>
      </c>
      <c r="J150" s="8">
        <v>1</v>
      </c>
      <c r="K150" s="8">
        <v>2</v>
      </c>
      <c r="L150" s="15" t="str">
        <f>IF(G150="-", "N/A", IF(AND(D$1&gt;=D150,E$1&gt;=E150,F$1&gt;=F150),"Yes", "No"))</f>
        <v>No</v>
      </c>
      <c r="M150" s="15" t="s">
        <v>72</v>
      </c>
      <c r="N150" s="15" t="s">
        <v>72</v>
      </c>
      <c r="O150" s="8" t="s">
        <v>72</v>
      </c>
    </row>
    <row r="151" spans="1:15" x14ac:dyDescent="0.25">
      <c r="A151" s="3" t="s">
        <v>615</v>
      </c>
      <c r="B151" s="3" t="s">
        <v>676</v>
      </c>
      <c r="C151" s="3" t="s">
        <v>1003</v>
      </c>
      <c r="D151" s="3" t="s">
        <v>660</v>
      </c>
      <c r="E151" s="3">
        <v>500</v>
      </c>
      <c r="F151" s="3">
        <v>50</v>
      </c>
      <c r="G151" s="3">
        <v>0</v>
      </c>
      <c r="H151" s="3" t="s">
        <v>614</v>
      </c>
      <c r="I151" s="3" t="s">
        <v>676</v>
      </c>
      <c r="J151" s="3">
        <v>1</v>
      </c>
      <c r="K151" s="3">
        <v>2</v>
      </c>
      <c r="L151" s="15" t="str">
        <f>IF(G151="-", "N/A", IF(AND(D$1&gt;=D151,E$1&gt;=E151,F$1&gt;=F151),"Yes", "No"))</f>
        <v>No</v>
      </c>
      <c r="M151" s="15" t="s">
        <v>72</v>
      </c>
      <c r="N151" s="15" t="s">
        <v>72</v>
      </c>
      <c r="O151" s="3" t="s">
        <v>72</v>
      </c>
    </row>
    <row r="152" spans="1:15" x14ac:dyDescent="0.25">
      <c r="A152" s="11" t="s">
        <v>1171</v>
      </c>
      <c r="B152" s="11" t="s">
        <v>676</v>
      </c>
      <c r="C152" s="11" t="s">
        <v>1169</v>
      </c>
      <c r="D152" s="11" t="s">
        <v>223</v>
      </c>
      <c r="E152" s="11">
        <v>500</v>
      </c>
      <c r="F152" s="11">
        <v>50</v>
      </c>
      <c r="G152" s="11">
        <v>0</v>
      </c>
      <c r="H152" s="11" t="s">
        <v>614</v>
      </c>
      <c r="I152" s="11" t="s">
        <v>676</v>
      </c>
      <c r="J152" s="11">
        <v>1</v>
      </c>
      <c r="K152" s="11">
        <v>2</v>
      </c>
      <c r="L152" s="15" t="str">
        <f>IF(G152="-", "N/A", IF(AND(D$1&gt;=D152,E$1&gt;=E152,F$1&gt;=F152),"Yes", "No"))</f>
        <v>No</v>
      </c>
      <c r="M152" s="15" t="s">
        <v>72</v>
      </c>
      <c r="N152" s="15" t="s">
        <v>72</v>
      </c>
      <c r="O152" s="11" t="s">
        <v>72</v>
      </c>
    </row>
    <row r="153" spans="1:15" x14ac:dyDescent="0.25">
      <c r="A153" s="5" t="s">
        <v>615</v>
      </c>
      <c r="B153" s="5" t="s">
        <v>676</v>
      </c>
      <c r="C153" s="5" t="s">
        <v>1058</v>
      </c>
      <c r="D153" s="5" t="s">
        <v>1059</v>
      </c>
      <c r="E153" s="5">
        <v>500</v>
      </c>
      <c r="F153" s="5">
        <v>50</v>
      </c>
      <c r="G153" s="5">
        <v>0</v>
      </c>
      <c r="H153" s="5" t="s">
        <v>614</v>
      </c>
      <c r="I153" s="5" t="s">
        <v>676</v>
      </c>
      <c r="J153" s="5">
        <v>1</v>
      </c>
      <c r="K153" s="5">
        <v>2</v>
      </c>
      <c r="L153" s="15" t="str">
        <f>IF(G153="-", "N/A", IF(AND(D$1&gt;=D153,E$1&gt;=E153,F$1&gt;=F153),"Yes", "No"))</f>
        <v>No</v>
      </c>
      <c r="M153" s="15" t="s">
        <v>72</v>
      </c>
      <c r="N153" s="15" t="s">
        <v>72</v>
      </c>
      <c r="O153" s="5" t="s">
        <v>72</v>
      </c>
    </row>
    <row r="154" spans="1:15" x14ac:dyDescent="0.25">
      <c r="A154" s="3" t="s">
        <v>923</v>
      </c>
      <c r="B154" s="3" t="s">
        <v>676</v>
      </c>
      <c r="C154" s="3" t="s">
        <v>857</v>
      </c>
      <c r="D154" s="3" t="s">
        <v>858</v>
      </c>
      <c r="E154" s="3">
        <v>500</v>
      </c>
      <c r="F154" s="3">
        <v>50</v>
      </c>
      <c r="G154" s="3">
        <v>0</v>
      </c>
      <c r="H154" s="3" t="s">
        <v>614</v>
      </c>
      <c r="I154" s="3" t="s">
        <v>676</v>
      </c>
      <c r="J154" s="3">
        <v>1</v>
      </c>
      <c r="K154" s="3">
        <v>2</v>
      </c>
      <c r="L154" s="15" t="str">
        <f t="shared" si="6"/>
        <v>No</v>
      </c>
      <c r="M154" s="15" t="s">
        <v>72</v>
      </c>
      <c r="N154" s="15" t="s">
        <v>72</v>
      </c>
      <c r="O154" s="3" t="s">
        <v>72</v>
      </c>
    </row>
    <row r="155" spans="1:15" x14ac:dyDescent="0.25">
      <c r="A155" s="3" t="s">
        <v>615</v>
      </c>
      <c r="B155" s="3" t="s">
        <v>676</v>
      </c>
      <c r="C155" s="3" t="s">
        <v>105</v>
      </c>
      <c r="D155" s="3" t="s">
        <v>106</v>
      </c>
      <c r="E155" s="3">
        <v>500</v>
      </c>
      <c r="F155" s="3">
        <v>50</v>
      </c>
      <c r="G155" s="3">
        <v>0</v>
      </c>
      <c r="H155" s="3" t="s">
        <v>614</v>
      </c>
      <c r="I155" s="3" t="s">
        <v>676</v>
      </c>
      <c r="J155" s="3">
        <v>1</v>
      </c>
      <c r="K155" s="3">
        <v>2</v>
      </c>
      <c r="L155" s="15" t="str">
        <f t="shared" si="6"/>
        <v>No</v>
      </c>
      <c r="M155" s="15" t="s">
        <v>72</v>
      </c>
      <c r="N155" s="15" t="s">
        <v>72</v>
      </c>
      <c r="O155" s="3" t="s">
        <v>72</v>
      </c>
    </row>
    <row r="156" spans="1:15" x14ac:dyDescent="0.25">
      <c r="A156" s="3" t="s">
        <v>633</v>
      </c>
      <c r="B156" s="3" t="s">
        <v>676</v>
      </c>
      <c r="C156" s="3" t="s">
        <v>719</v>
      </c>
      <c r="D156" s="3" t="s">
        <v>720</v>
      </c>
      <c r="E156" s="3">
        <v>500</v>
      </c>
      <c r="F156" s="3">
        <v>50</v>
      </c>
      <c r="G156" s="3">
        <v>0</v>
      </c>
      <c r="H156" s="3" t="s">
        <v>614</v>
      </c>
      <c r="I156" s="3" t="s">
        <v>676</v>
      </c>
      <c r="J156" s="3">
        <v>1</v>
      </c>
      <c r="K156" s="3">
        <v>2</v>
      </c>
      <c r="L156" s="15" t="str">
        <f t="shared" si="6"/>
        <v>No</v>
      </c>
      <c r="M156" s="15" t="s">
        <v>72</v>
      </c>
      <c r="N156" s="15" t="s">
        <v>72</v>
      </c>
      <c r="O156" s="3" t="s">
        <v>72</v>
      </c>
    </row>
  </sheetData>
  <autoFilter ref="A2:O156" xr:uid="{00000000-0009-0000-0000-000007000000}"/>
  <sortState ref="A3:K45">
    <sortCondition ref="A3:A45"/>
    <sortCondition ref="D3:D45"/>
    <sortCondition ref="C3:C45"/>
  </sortState>
  <mergeCells count="59">
    <mergeCell ref="C130:C131"/>
    <mergeCell ref="D130:D131"/>
    <mergeCell ref="C15:C16"/>
    <mergeCell ref="D15:D16"/>
    <mergeCell ref="C111:C112"/>
    <mergeCell ref="D111:D112"/>
    <mergeCell ref="C63:C64"/>
    <mergeCell ref="M4:N4"/>
    <mergeCell ref="M19:N19"/>
    <mergeCell ref="M22:N22"/>
    <mergeCell ref="M24:N24"/>
    <mergeCell ref="M31:N31"/>
    <mergeCell ref="M20:N20"/>
    <mergeCell ref="M26:N26"/>
    <mergeCell ref="M47:N47"/>
    <mergeCell ref="M58:N58"/>
    <mergeCell ref="M82:N82"/>
    <mergeCell ref="C137:C138"/>
    <mergeCell ref="D137:D138"/>
    <mergeCell ref="C106:C107"/>
    <mergeCell ref="D106:D107"/>
    <mergeCell ref="D47:D48"/>
    <mergeCell ref="C113:C114"/>
    <mergeCell ref="D113:D114"/>
    <mergeCell ref="C67:C68"/>
    <mergeCell ref="D67:D68"/>
    <mergeCell ref="C69:C70"/>
    <mergeCell ref="D69:D70"/>
    <mergeCell ref="C84:C85"/>
    <mergeCell ref="D84:D85"/>
    <mergeCell ref="J1:K1"/>
    <mergeCell ref="D17:D18"/>
    <mergeCell ref="C17:C18"/>
    <mergeCell ref="C99:C100"/>
    <mergeCell ref="D99:D100"/>
    <mergeCell ref="C65:C66"/>
    <mergeCell ref="D65:D66"/>
    <mergeCell ref="C26:C27"/>
    <mergeCell ref="D26:D27"/>
    <mergeCell ref="C32:C33"/>
    <mergeCell ref="D32:D33"/>
    <mergeCell ref="C38:C39"/>
    <mergeCell ref="D38:D39"/>
    <mergeCell ref="C35:C36"/>
    <mergeCell ref="D35:D36"/>
    <mergeCell ref="C5:C6"/>
    <mergeCell ref="C11:C12"/>
    <mergeCell ref="D11:D12"/>
    <mergeCell ref="D63:D64"/>
    <mergeCell ref="D5:D6"/>
    <mergeCell ref="C61:C62"/>
    <mergeCell ref="D61:D62"/>
    <mergeCell ref="D24:D25"/>
    <mergeCell ref="C49:C50"/>
    <mergeCell ref="D49:D50"/>
    <mergeCell ref="C47:C48"/>
    <mergeCell ref="C24:C25"/>
    <mergeCell ref="C51:C52"/>
    <mergeCell ref="D51:D52"/>
  </mergeCells>
  <conditionalFormatting sqref="C17:D17 C19:D23 A68:B68 E68:K68 A69:K69 A70:B70 E70:K70 A85:B85 E85:K85 A97:B100 E97:K100 C97:D99 A6:B6 E6:K6 A65:K67 A114:B114 E114:K114 A62:B62 E62:K62 A63:K63 A64:B64 E64:K64 A3:K5 A7:K11 A12:B12 E12:K12 A26:M31 N27:N30 A45:K49 O26:O42 A32:N42 N45:N46 A50:B50 E50:K50 O45:O50 L45:M50 A52:B52 N48:N50 E52:O52 A51:O51 N53:N57 A101:K108 A111:K113 A109:O110 A131:B131 E131:O131 A13:K14 O3:O14 O17:O23 N5:N14 N17:N18 L3:M14 E17:M23 C15:D15 A15:B23 E15:O16 A71:K77 A79:K84 A78:O78 N79:N81 A60:K61 O53:O58 A53:M58 L60:O77 A59:O59 A86:K91 A93:K96 N83:N91 O79:O91 L79:M91 L93:O108 A92:O92 A43:O44 A115:K117 L111:O117 A118:O130 A132:O132 A134:O1048576">
    <cfRule type="expression" dxfId="6" priority="19">
      <formula>$H3="-"</formula>
    </cfRule>
  </conditionalFormatting>
  <conditionalFormatting sqref="A24:K25 O24:O25">
    <cfRule type="expression" dxfId="5" priority="17">
      <formula>$H24="-"</formula>
    </cfRule>
  </conditionalFormatting>
  <conditionalFormatting sqref="L24:L25">
    <cfRule type="expression" dxfId="4" priority="13">
      <formula>$H24="-"</formula>
    </cfRule>
  </conditionalFormatting>
  <conditionalFormatting sqref="N3 N21 N23">
    <cfRule type="expression" dxfId="3" priority="12">
      <formula>$H3="-"</formula>
    </cfRule>
  </conditionalFormatting>
  <conditionalFormatting sqref="N25">
    <cfRule type="expression" dxfId="2" priority="11">
      <formula>$H25="-"</formula>
    </cfRule>
  </conditionalFormatting>
  <conditionalFormatting sqref="M24:M25">
    <cfRule type="expression" dxfId="1" priority="9">
      <formula>$H24="-"</formula>
    </cfRule>
  </conditionalFormatting>
  <conditionalFormatting sqref="A133:O133">
    <cfRule type="expression" dxfId="0" priority="1">
      <formula>$H133="-"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Skill Targets</vt:lpstr>
      <vt:lpstr>Merit</vt:lpstr>
      <vt:lpstr>Dragonflowers</vt:lpstr>
      <vt:lpstr>Livestock</vt:lpstr>
      <vt:lpstr>Grailstock</vt:lpstr>
      <vt:lpstr>Combos</vt:lpstr>
      <vt:lpstr>Pending Unique Weapons</vt:lpstr>
      <vt:lpstr>Sacred Seals</vt:lpstr>
      <vt:lpstr>Weapon Refinery</vt:lpstr>
      <vt:lpstr>Missions</vt:lpstr>
    </vt:vector>
  </TitlesOfParts>
  <Company>DTN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Wilkinson</dc:creator>
  <cp:lastModifiedBy>Tristan Wilkinson</cp:lastModifiedBy>
  <dcterms:created xsi:type="dcterms:W3CDTF">2017-02-03T14:05:17Z</dcterms:created>
  <dcterms:modified xsi:type="dcterms:W3CDTF">2019-02-18T22:28:31Z</dcterms:modified>
</cp:coreProperties>
</file>